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48" tabRatio="599" firstSheet="4" activeTab="7"/>
  </bookViews>
  <sheets>
    <sheet name="US Sen &amp; US Rep" sheetId="1" r:id="rId1"/>
    <sheet name="Gov &amp; Lt Gov" sheetId="2" r:id="rId2"/>
    <sheet name="Sec St - St Treas" sheetId="3" r:id="rId3"/>
    <sheet name="AG &amp; Sup Int" sheetId="4" r:id="rId4"/>
    <sheet name="St Jud &amp; Voting Stats" sheetId="5" r:id="rId5"/>
    <sheet name="Leg &amp; County" sheetId="6" r:id="rId6"/>
    <sheet name="Co Clerk - Dist Jdg" sheetId="7" r:id="rId7"/>
    <sheet name="Princinct" sheetId="8" r:id="rId8"/>
  </sheets>
  <definedNames>
    <definedName name="_xlnm.Print_Titles" localSheetId="3">'AG &amp; Sup Int'!$A:$A</definedName>
    <definedName name="_xlnm.Print_Titles" localSheetId="1">'Gov &amp; Lt Gov'!$A:$A</definedName>
    <definedName name="_xlnm.Print_Titles" localSheetId="5">'Leg &amp; County'!$3:$8</definedName>
    <definedName name="_xlnm.Print_Titles" localSheetId="2">'Sec St - St Treas'!$A:$A</definedName>
    <definedName name="_xlnm.Print_Titles" localSheetId="4">'St Jud &amp; Voting Stats'!$A:$A</definedName>
    <definedName name="_xlnm.Print_Titles" localSheetId="0">'US Sen &amp; US Rep'!$A:$A</definedName>
  </definedNames>
  <calcPr fullCalcOnLoad="1"/>
</workbook>
</file>

<file path=xl/sharedStrings.xml><?xml version="1.0" encoding="utf-8"?>
<sst xmlns="http://schemas.openxmlformats.org/spreadsheetml/2006/main" count="356" uniqueCount="154">
  <si>
    <t>CO. TOTAL</t>
  </si>
  <si>
    <t>LIEUTENANT</t>
  </si>
  <si>
    <t>GOVERNOR</t>
  </si>
  <si>
    <t>DEM</t>
  </si>
  <si>
    <t>REP</t>
  </si>
  <si>
    <t>SECRETARY</t>
  </si>
  <si>
    <t>STATE</t>
  </si>
  <si>
    <t>ATTORNEY</t>
  </si>
  <si>
    <t>SUPERINTENDENT OF</t>
  </si>
  <si>
    <t>OF STATE</t>
  </si>
  <si>
    <t>CONTROLLER</t>
  </si>
  <si>
    <t>TREASURER</t>
  </si>
  <si>
    <t>GENERAL</t>
  </si>
  <si>
    <t>PUBLIC INSTRUCTION</t>
  </si>
  <si>
    <t>VOTING</t>
  </si>
  <si>
    <t>STATISTICS</t>
  </si>
  <si>
    <t>Precinct</t>
  </si>
  <si>
    <t>ST REP A</t>
  </si>
  <si>
    <t>ST REP B</t>
  </si>
  <si>
    <t>Walt Bayes</t>
  </si>
  <si>
    <t>APPELLATE</t>
  </si>
  <si>
    <t>COURT</t>
  </si>
  <si>
    <t>JUSTICE</t>
  </si>
  <si>
    <t>Total Number of Registered Voters at Cutoff</t>
  </si>
  <si>
    <t>Number Election
Day Registrants</t>
  </si>
  <si>
    <t>% of Registered
Voters That Voted</t>
  </si>
  <si>
    <t>ST SEN</t>
  </si>
  <si>
    <t>SUPREME COURT</t>
  </si>
  <si>
    <t>To Succeed:</t>
  </si>
  <si>
    <t>COURT JUDGE</t>
  </si>
  <si>
    <t>Total Number of
Registered Voters</t>
  </si>
  <si>
    <t>Number of
Ballots Cast</t>
  </si>
  <si>
    <t>COUNTY</t>
  </si>
  <si>
    <t>COMMISSIONER</t>
  </si>
  <si>
    <t>THE DISTRICT</t>
  </si>
  <si>
    <t>CLERK OF</t>
  </si>
  <si>
    <t>ASSESSOR</t>
  </si>
  <si>
    <t>CORONER</t>
  </si>
  <si>
    <t>PRECINCT COMMITTEEMAN</t>
  </si>
  <si>
    <t>PRECINCT</t>
  </si>
  <si>
    <t>PARTY</t>
  </si>
  <si>
    <t>CANDIDATE NAME</t>
  </si>
  <si>
    <t>VOTES RECEIVED</t>
  </si>
  <si>
    <t>William Bryk</t>
  </si>
  <si>
    <t>C.L. "Butch" Otter</t>
  </si>
  <si>
    <t>Brad Little</t>
  </si>
  <si>
    <t>Todd Hatfield</t>
  </si>
  <si>
    <t>Ron Crane</t>
  </si>
  <si>
    <t>Lawrence Wasden</t>
  </si>
  <si>
    <t>DIST 2</t>
  </si>
  <si>
    <t>Republican</t>
  </si>
  <si>
    <t>DISTRICT 1</t>
  </si>
  <si>
    <t>Harley D. Brown</t>
  </si>
  <si>
    <t>Raul R. Labrador</t>
  </si>
  <si>
    <t>Lawerence E. Denney</t>
  </si>
  <si>
    <t>Juneal C. Kerrick</t>
  </si>
  <si>
    <t>Thomas J. Ryan</t>
  </si>
  <si>
    <t>Judge Ford</t>
  </si>
  <si>
    <t>Judge Kerrick</t>
  </si>
  <si>
    <t>Judge Ryan</t>
  </si>
  <si>
    <t>Total # absentee ballots cast</t>
  </si>
  <si>
    <t>DISTRICT JUDGE</t>
  </si>
  <si>
    <t>DISTRICT #3</t>
  </si>
  <si>
    <t>Bradly S. Ford</t>
  </si>
  <si>
    <t>UNITED STATES</t>
  </si>
  <si>
    <t>SENATOR</t>
  </si>
  <si>
    <t>REPRESENTATIVE</t>
  </si>
  <si>
    <t>Nels Mitchell</t>
  </si>
  <si>
    <t>Jeremy "T" Anderson</t>
  </si>
  <si>
    <t>Jim Risch</t>
  </si>
  <si>
    <t>Ryan Andrew Barone</t>
  </si>
  <si>
    <t>Shirley G. Ringo</t>
  </si>
  <si>
    <t>Sean Blackwell</t>
  </si>
  <si>
    <t>Michael Greenway</t>
  </si>
  <si>
    <t>Lisa Marie</t>
  </si>
  <si>
    <t>Reed C. McCandless</t>
  </si>
  <si>
    <t>A.J. Balukoff</t>
  </si>
  <si>
    <t>Terry Kerr</t>
  </si>
  <si>
    <t>Russell M. Fulcher</t>
  </si>
  <si>
    <t>Bert Marley</t>
  </si>
  <si>
    <t>Jim Chmelik</t>
  </si>
  <si>
    <t>Evan S. Frasure</t>
  </si>
  <si>
    <t>Phil McGrane</t>
  </si>
  <si>
    <t>Mitch Toryanski</t>
  </si>
  <si>
    <t>Brandon D Woolf</t>
  </si>
  <si>
    <t>Deborah Silver</t>
  </si>
  <si>
    <t>W. Lane Startin</t>
  </si>
  <si>
    <t>Bruce S. Bistline</t>
  </si>
  <si>
    <t>C.T. "Chris" Troupis</t>
  </si>
  <si>
    <t>Jana Jones</t>
  </si>
  <si>
    <t>John R. Eynon</t>
  </si>
  <si>
    <t>Andrew Grover</t>
  </si>
  <si>
    <t>Randy Jensen</t>
  </si>
  <si>
    <t>Sherri Ybarra</t>
  </si>
  <si>
    <t>Joel Horton</t>
  </si>
  <si>
    <t>Warren E. Jones</t>
  </si>
  <si>
    <t>William "Breck" Seiniger</t>
  </si>
  <si>
    <t>Sergio A. Gutierrez</t>
  </si>
  <si>
    <t>DIST 1</t>
  </si>
  <si>
    <t>Judge Huskey</t>
  </si>
  <si>
    <t>Judge Southworth</t>
  </si>
  <si>
    <t>Judge Wiebe</t>
  </si>
  <si>
    <t>Molly J. Huskey</t>
  </si>
  <si>
    <t>George A. Southworth</t>
  </si>
  <si>
    <t>Susan E. Wiebe</t>
  </si>
  <si>
    <t>Holli Woodings</t>
  </si>
  <si>
    <t>01 Central</t>
  </si>
  <si>
    <t>03 Butteview</t>
  </si>
  <si>
    <t>04 South Emmett</t>
  </si>
  <si>
    <t>05 West Emmett</t>
  </si>
  <si>
    <t>06 Emerson</t>
  </si>
  <si>
    <t>07 Lincoln</t>
  </si>
  <si>
    <t>08 Letha</t>
  </si>
  <si>
    <t>09 Hanna</t>
  </si>
  <si>
    <t>10 Brick</t>
  </si>
  <si>
    <t>11 Bench</t>
  </si>
  <si>
    <t>12 Sweet/Montour</t>
  </si>
  <si>
    <t>13 Ola</t>
  </si>
  <si>
    <t>LEGISLATIVE DIST 8</t>
  </si>
  <si>
    <t>Steven P. Thayn</t>
  </si>
  <si>
    <t>Terry F. Gestrin</t>
  </si>
  <si>
    <t>Jocelyn Francis Plass</t>
  </si>
  <si>
    <t>Brent Adamson</t>
  </si>
  <si>
    <t>Lenore Hardy Barrett</t>
  </si>
  <si>
    <t>Merrill Beyeler</t>
  </si>
  <si>
    <t>Doug Strunk</t>
  </si>
  <si>
    <t>Barbara D. Huguenin</t>
  </si>
  <si>
    <t>Norvill Bryan Elliott</t>
  </si>
  <si>
    <t>Lan Smith</t>
  </si>
  <si>
    <t>Bill Butticci</t>
  </si>
  <si>
    <t>Shelly Tilton</t>
  </si>
  <si>
    <t>Rick Johnston</t>
  </si>
  <si>
    <t>John L. Buck</t>
  </si>
  <si>
    <t>Hollie Ann Strang</t>
  </si>
  <si>
    <t>02 North Emmett</t>
  </si>
  <si>
    <t>Timothy Lane Fleming</t>
  </si>
  <si>
    <t>Connie Goins</t>
  </si>
  <si>
    <t>Scott G King</t>
  </si>
  <si>
    <t>Tom Simmons</t>
  </si>
  <si>
    <t>Shane Whitney</t>
  </si>
  <si>
    <t>Kent Adams</t>
  </si>
  <si>
    <t>Don Martin</t>
  </si>
  <si>
    <t>Beau Burk</t>
  </si>
  <si>
    <t>Lucas Baumbach</t>
  </si>
  <si>
    <t>James K. Buck</t>
  </si>
  <si>
    <t>Charles Shambaugh</t>
  </si>
  <si>
    <t>Sharon Church-Pratt</t>
  </si>
  <si>
    <t>Jim Bier</t>
  </si>
  <si>
    <t>Sherrie Hezeltine</t>
  </si>
  <si>
    <t>Ernest Walker</t>
  </si>
  <si>
    <t>Republican-W/I</t>
  </si>
  <si>
    <t>RESULTS</t>
  </si>
  <si>
    <t xml:space="preserve">OFFICIAL </t>
  </si>
  <si>
    <t>OFFICIAL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</si>
</sst>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3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u val="single"/>
      <sz val="7.5"/>
      <color indexed="12"/>
      <name val="Helv"/>
      <family val="0"/>
    </font>
    <font>
      <sz val="8"/>
      <name val="Helv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hair"/>
      <bottom style="hair"/>
    </border>
    <border>
      <left style="thin"/>
      <right style="thin"/>
      <top style="medium"/>
      <bottom style="hair"/>
    </border>
    <border>
      <left style="hair"/>
      <right style="thin"/>
      <top style="medium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57">
    <xf numFmtId="0" fontId="0" fillId="0" borderId="0" xfId="0" applyAlignment="1">
      <alignment/>
    </xf>
    <xf numFmtId="3" fontId="6" fillId="0" borderId="10" xfId="0" applyNumberFormat="1" applyFont="1" applyFill="1" applyBorder="1" applyAlignment="1" applyProtection="1">
      <alignment horizontal="left"/>
      <protection/>
    </xf>
    <xf numFmtId="0" fontId="6" fillId="0" borderId="11" xfId="0" applyFont="1" applyFill="1" applyBorder="1" applyAlignment="1" applyProtection="1">
      <alignment horizontal="center"/>
      <protection/>
    </xf>
    <xf numFmtId="0" fontId="6" fillId="0" borderId="12" xfId="0" applyFont="1" applyFill="1" applyBorder="1" applyAlignment="1" applyProtection="1">
      <alignment horizontal="center"/>
      <protection/>
    </xf>
    <xf numFmtId="1" fontId="6" fillId="0" borderId="11" xfId="0" applyNumberFormat="1" applyFont="1" applyFill="1" applyBorder="1" applyAlignment="1" applyProtection="1">
      <alignment horizontal="center" vertical="center" textRotation="90" wrapText="1"/>
      <protection/>
    </xf>
    <xf numFmtId="1" fontId="6" fillId="0" borderId="12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1" xfId="0" applyFont="1" applyFill="1" applyBorder="1" applyAlignment="1" applyProtection="1">
      <alignment horizontal="center" vertical="center" textRotation="90"/>
      <protection/>
    </xf>
    <xf numFmtId="0" fontId="6" fillId="0" borderId="11" xfId="0" applyFont="1" applyFill="1" applyBorder="1" applyAlignment="1" applyProtection="1">
      <alignment horizontal="center" vertical="center" textRotation="90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3" fontId="8" fillId="0" borderId="11" xfId="0" applyNumberFormat="1" applyFont="1" applyFill="1" applyBorder="1" applyAlignment="1" applyProtection="1">
      <alignment horizontal="left"/>
      <protection/>
    </xf>
    <xf numFmtId="0" fontId="6" fillId="0" borderId="14" xfId="0" applyFont="1" applyFill="1" applyBorder="1" applyAlignment="1" applyProtection="1">
      <alignment horizontal="center"/>
      <protection/>
    </xf>
    <xf numFmtId="0" fontId="6" fillId="0" borderId="13" xfId="0" applyFont="1" applyFill="1" applyBorder="1" applyAlignment="1" applyProtection="1">
      <alignment horizontal="center"/>
      <protection/>
    </xf>
    <xf numFmtId="0" fontId="6" fillId="0" borderId="15" xfId="0" applyFont="1" applyFill="1" applyBorder="1" applyAlignment="1" applyProtection="1">
      <alignment horizontal="center"/>
      <protection/>
    </xf>
    <xf numFmtId="0" fontId="6" fillId="0" borderId="16" xfId="0" applyFont="1" applyFill="1" applyBorder="1" applyAlignment="1" applyProtection="1">
      <alignment horizontal="left"/>
      <protection/>
    </xf>
    <xf numFmtId="0" fontId="6" fillId="0" borderId="17" xfId="0" applyFont="1" applyFill="1" applyBorder="1" applyAlignment="1" applyProtection="1">
      <alignment horizontal="left"/>
      <protection/>
    </xf>
    <xf numFmtId="0" fontId="6" fillId="0" borderId="18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vertical="center" textRotation="90"/>
      <protection locked="0"/>
    </xf>
    <xf numFmtId="3" fontId="7" fillId="33" borderId="19" xfId="0" applyNumberFormat="1" applyFont="1" applyFill="1" applyBorder="1" applyAlignment="1" applyProtection="1">
      <alignment horizontal="left"/>
      <protection/>
    </xf>
    <xf numFmtId="3" fontId="6" fillId="33" borderId="20" xfId="0" applyNumberFormat="1" applyFont="1" applyFill="1" applyBorder="1" applyAlignment="1" applyProtection="1">
      <alignment/>
      <protection/>
    </xf>
    <xf numFmtId="3" fontId="6" fillId="33" borderId="21" xfId="0" applyNumberFormat="1" applyFont="1" applyFill="1" applyBorder="1" applyAlignment="1" applyProtection="1">
      <alignment/>
      <protection/>
    </xf>
    <xf numFmtId="3" fontId="6" fillId="0" borderId="0" xfId="0" applyNumberFormat="1" applyFont="1" applyFill="1" applyBorder="1" applyAlignment="1" applyProtection="1">
      <alignment/>
      <protection locked="0"/>
    </xf>
    <xf numFmtId="0" fontId="7" fillId="0" borderId="22" xfId="0" applyFont="1" applyFill="1" applyBorder="1" applyAlignment="1" applyProtection="1">
      <alignment horizontal="left"/>
      <protection/>
    </xf>
    <xf numFmtId="0" fontId="6" fillId="0" borderId="22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left"/>
      <protection locked="0"/>
    </xf>
    <xf numFmtId="3" fontId="8" fillId="0" borderId="11" xfId="0" applyNumberFormat="1" applyFont="1" applyBorder="1" applyAlignment="1" applyProtection="1">
      <alignment horizontal="center"/>
      <protection/>
    </xf>
    <xf numFmtId="3" fontId="6" fillId="0" borderId="23" xfId="0" applyNumberFormat="1" applyFont="1" applyBorder="1" applyAlignment="1" applyProtection="1">
      <alignment horizontal="center"/>
      <protection locked="0"/>
    </xf>
    <xf numFmtId="3" fontId="6" fillId="0" borderId="24" xfId="0" applyNumberFormat="1" applyFont="1" applyBorder="1" applyAlignment="1" applyProtection="1">
      <alignment horizontal="center"/>
      <protection locked="0"/>
    </xf>
    <xf numFmtId="164" fontId="6" fillId="0" borderId="25" xfId="0" applyNumberFormat="1" applyFont="1" applyFill="1" applyBorder="1" applyAlignment="1" applyProtection="1">
      <alignment horizontal="center"/>
      <protection/>
    </xf>
    <xf numFmtId="3" fontId="6" fillId="0" borderId="26" xfId="0" applyNumberFormat="1" applyFont="1" applyBorder="1" applyAlignment="1" applyProtection="1">
      <alignment horizontal="center"/>
      <protection locked="0"/>
    </xf>
    <xf numFmtId="3" fontId="6" fillId="0" borderId="27" xfId="0" applyNumberFormat="1" applyFont="1" applyBorder="1" applyAlignment="1" applyProtection="1">
      <alignment horizontal="center"/>
      <protection locked="0"/>
    </xf>
    <xf numFmtId="3" fontId="6" fillId="0" borderId="25" xfId="0" applyNumberFormat="1" applyFont="1" applyBorder="1" applyAlignment="1" applyProtection="1">
      <alignment horizontal="center"/>
      <protection locked="0"/>
    </xf>
    <xf numFmtId="0" fontId="7" fillId="0" borderId="14" xfId="0" applyFont="1" applyFill="1" applyBorder="1" applyAlignment="1" applyProtection="1">
      <alignment horizontal="center"/>
      <protection/>
    </xf>
    <xf numFmtId="0" fontId="6" fillId="0" borderId="14" xfId="0" applyFont="1" applyFill="1" applyBorder="1" applyAlignment="1" applyProtection="1">
      <alignment horizontal="left"/>
      <protection/>
    </xf>
    <xf numFmtId="0" fontId="7" fillId="0" borderId="15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 locked="0"/>
    </xf>
    <xf numFmtId="0" fontId="7" fillId="0" borderId="28" xfId="0" applyFont="1" applyFill="1" applyBorder="1" applyAlignment="1" applyProtection="1">
      <alignment/>
      <protection/>
    </xf>
    <xf numFmtId="0" fontId="6" fillId="0" borderId="28" xfId="0" applyFont="1" applyFill="1" applyBorder="1" applyAlignment="1" applyProtection="1">
      <alignment horizontal="left"/>
      <protection/>
    </xf>
    <xf numFmtId="0" fontId="7" fillId="0" borderId="29" xfId="0" applyFont="1" applyFill="1" applyBorder="1" applyAlignment="1" applyProtection="1">
      <alignment horizontal="center" vertical="center"/>
      <protection/>
    </xf>
    <xf numFmtId="3" fontId="6" fillId="0" borderId="30" xfId="0" applyNumberFormat="1" applyFont="1" applyBorder="1" applyAlignment="1" applyProtection="1">
      <alignment horizontal="center"/>
      <protection locked="0"/>
    </xf>
    <xf numFmtId="3" fontId="6" fillId="0" borderId="31" xfId="0" applyNumberFormat="1" applyFont="1" applyBorder="1" applyAlignment="1" applyProtection="1">
      <alignment horizontal="center"/>
      <protection locked="0"/>
    </xf>
    <xf numFmtId="3" fontId="6" fillId="0" borderId="32" xfId="0" applyNumberFormat="1" applyFont="1" applyBorder="1" applyAlignment="1" applyProtection="1">
      <alignment horizontal="center"/>
      <protection locked="0"/>
    </xf>
    <xf numFmtId="3" fontId="6" fillId="0" borderId="33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Fill="1" applyBorder="1" applyAlignment="1" applyProtection="1">
      <alignment/>
      <protection locked="0"/>
    </xf>
    <xf numFmtId="3" fontId="6" fillId="0" borderId="34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Fill="1" applyBorder="1" applyAlignment="1" applyProtection="1">
      <alignment horizontal="left"/>
      <protection/>
    </xf>
    <xf numFmtId="0" fontId="6" fillId="0" borderId="0" xfId="0" applyFont="1" applyBorder="1" applyAlignment="1" applyProtection="1">
      <alignment/>
      <protection locked="0"/>
    </xf>
    <xf numFmtId="0" fontId="6" fillId="0" borderId="13" xfId="0" applyFont="1" applyFill="1" applyBorder="1" applyAlignment="1" applyProtection="1">
      <alignment horizontal="left"/>
      <protection/>
    </xf>
    <xf numFmtId="0" fontId="7" fillId="0" borderId="28" xfId="0" applyFont="1" applyFill="1" applyBorder="1" applyAlignment="1" applyProtection="1">
      <alignment horizontal="center" vertical="center"/>
      <protection/>
    </xf>
    <xf numFmtId="3" fontId="6" fillId="0" borderId="35" xfId="0" applyNumberFormat="1" applyFont="1" applyBorder="1" applyAlignment="1" applyProtection="1">
      <alignment horizontal="center"/>
      <protection locked="0"/>
    </xf>
    <xf numFmtId="3" fontId="9" fillId="33" borderId="36" xfId="0" applyNumberFormat="1" applyFont="1" applyFill="1" applyBorder="1" applyAlignment="1" applyProtection="1">
      <alignment/>
      <protection/>
    </xf>
    <xf numFmtId="0" fontId="7" fillId="0" borderId="16" xfId="0" applyFont="1" applyFill="1" applyBorder="1" applyAlignment="1" applyProtection="1">
      <alignment horizontal="center"/>
      <protection/>
    </xf>
    <xf numFmtId="0" fontId="7" fillId="0" borderId="27" xfId="0" applyFont="1" applyFill="1" applyBorder="1" applyAlignment="1" applyProtection="1">
      <alignment horizontal="left"/>
      <protection/>
    </xf>
    <xf numFmtId="0" fontId="6" fillId="0" borderId="27" xfId="0" applyFont="1" applyFill="1" applyBorder="1" applyAlignment="1" applyProtection="1">
      <alignment/>
      <protection/>
    </xf>
    <xf numFmtId="3" fontId="9" fillId="33" borderId="20" xfId="0" applyNumberFormat="1" applyFont="1" applyFill="1" applyBorder="1" applyAlignment="1" applyProtection="1">
      <alignment/>
      <protection/>
    </xf>
    <xf numFmtId="3" fontId="9" fillId="33" borderId="21" xfId="0" applyNumberFormat="1" applyFont="1" applyFill="1" applyBorder="1" applyAlignment="1" applyProtection="1">
      <alignment/>
      <protection/>
    </xf>
    <xf numFmtId="3" fontId="6" fillId="0" borderId="24" xfId="0" applyNumberFormat="1" applyFont="1" applyBorder="1" applyAlignment="1" applyProtection="1">
      <alignment horizontal="center"/>
      <protection/>
    </xf>
    <xf numFmtId="3" fontId="6" fillId="0" borderId="25" xfId="0" applyNumberFormat="1" applyFont="1" applyBorder="1" applyAlignment="1" applyProtection="1">
      <alignment horizontal="center"/>
      <protection/>
    </xf>
    <xf numFmtId="3" fontId="7" fillId="33" borderId="20" xfId="0" applyNumberFormat="1" applyFont="1" applyFill="1" applyBorder="1" applyAlignment="1" applyProtection="1">
      <alignment horizontal="left"/>
      <protection/>
    </xf>
    <xf numFmtId="0" fontId="6" fillId="0" borderId="37" xfId="0" applyFont="1" applyFill="1" applyBorder="1" applyAlignment="1" applyProtection="1">
      <alignment horizontal="left"/>
      <protection/>
    </xf>
    <xf numFmtId="0" fontId="6" fillId="0" borderId="38" xfId="0" applyFont="1" applyFill="1" applyBorder="1" applyAlignment="1" applyProtection="1">
      <alignment horizontal="left"/>
      <protection/>
    </xf>
    <xf numFmtId="0" fontId="6" fillId="0" borderId="14" xfId="0" applyFont="1" applyBorder="1" applyAlignment="1" applyProtection="1">
      <alignment horizontal="center"/>
      <protection/>
    </xf>
    <xf numFmtId="0" fontId="6" fillId="0" borderId="39" xfId="0" applyFont="1" applyFill="1" applyBorder="1" applyAlignment="1" applyProtection="1">
      <alignment horizontal="left"/>
      <protection/>
    </xf>
    <xf numFmtId="3" fontId="6" fillId="0" borderId="40" xfId="0" applyNumberFormat="1" applyFont="1" applyBorder="1" applyAlignment="1" applyProtection="1">
      <alignment horizontal="center"/>
      <protection locked="0"/>
    </xf>
    <xf numFmtId="3" fontId="6" fillId="0" borderId="41" xfId="0" applyNumberFormat="1" applyFont="1" applyBorder="1" applyAlignment="1" applyProtection="1">
      <alignment horizontal="center"/>
      <protection locked="0"/>
    </xf>
    <xf numFmtId="3" fontId="6" fillId="0" borderId="42" xfId="0" applyNumberFormat="1" applyFont="1" applyBorder="1" applyAlignment="1" applyProtection="1">
      <alignment horizontal="center"/>
      <protection locked="0"/>
    </xf>
    <xf numFmtId="3" fontId="6" fillId="0" borderId="43" xfId="0" applyNumberFormat="1" applyFont="1" applyBorder="1" applyAlignment="1" applyProtection="1">
      <alignment horizontal="center"/>
      <protection locked="0"/>
    </xf>
    <xf numFmtId="0" fontId="7" fillId="0" borderId="15" xfId="0" applyFont="1" applyFill="1" applyBorder="1" applyAlignment="1" applyProtection="1">
      <alignment horizontal="center"/>
      <protection/>
    </xf>
    <xf numFmtId="3" fontId="6" fillId="0" borderId="22" xfId="0" applyNumberFormat="1" applyFont="1" applyBorder="1" applyAlignment="1" applyProtection="1">
      <alignment horizontal="center"/>
      <protection locked="0"/>
    </xf>
    <xf numFmtId="0" fontId="6" fillId="0" borderId="44" xfId="0" applyFont="1" applyFill="1" applyBorder="1" applyAlignment="1" applyProtection="1">
      <alignment/>
      <protection/>
    </xf>
    <xf numFmtId="3" fontId="6" fillId="0" borderId="45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Border="1" applyAlignment="1" applyProtection="1">
      <alignment horizontal="center"/>
      <protection/>
    </xf>
    <xf numFmtId="0" fontId="6" fillId="0" borderId="15" xfId="0" applyFont="1" applyFill="1" applyBorder="1" applyAlignment="1" applyProtection="1">
      <alignment horizontal="left"/>
      <protection/>
    </xf>
    <xf numFmtId="0" fontId="7" fillId="0" borderId="14" xfId="0" applyFont="1" applyBorder="1" applyAlignment="1" applyProtection="1">
      <alignment horizontal="center"/>
      <protection/>
    </xf>
    <xf numFmtId="3" fontId="8" fillId="0" borderId="12" xfId="0" applyNumberFormat="1" applyFont="1" applyBorder="1" applyAlignment="1" applyProtection="1">
      <alignment horizontal="center"/>
      <protection/>
    </xf>
    <xf numFmtId="0" fontId="7" fillId="0" borderId="22" xfId="0" applyFont="1" applyFill="1" applyBorder="1" applyAlignment="1" applyProtection="1" quotePrefix="1">
      <alignment horizontal="left"/>
      <protection/>
    </xf>
    <xf numFmtId="0" fontId="7" fillId="0" borderId="27" xfId="0" applyFont="1" applyFill="1" applyBorder="1" applyAlignment="1" applyProtection="1" quotePrefix="1">
      <alignment horizontal="left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6" fillId="0" borderId="37" xfId="0" applyFont="1" applyFill="1" applyBorder="1" applyAlignment="1" applyProtection="1">
      <alignment horizontal="center"/>
      <protection/>
    </xf>
    <xf numFmtId="0" fontId="6" fillId="0" borderId="16" xfId="0" applyFont="1" applyFill="1" applyBorder="1" applyAlignment="1" applyProtection="1">
      <alignment horizontal="center"/>
      <protection/>
    </xf>
    <xf numFmtId="0" fontId="7" fillId="0" borderId="37" xfId="0" applyFont="1" applyBorder="1" applyAlignment="1" applyProtection="1">
      <alignment horizontal="center"/>
      <protection/>
    </xf>
    <xf numFmtId="3" fontId="6" fillId="0" borderId="46" xfId="0" applyNumberFormat="1" applyFont="1" applyBorder="1" applyAlignment="1" applyProtection="1">
      <alignment horizontal="center"/>
      <protection locked="0"/>
    </xf>
    <xf numFmtId="3" fontId="6" fillId="0" borderId="47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/>
    </xf>
    <xf numFmtId="3" fontId="6" fillId="33" borderId="19" xfId="0" applyNumberFormat="1" applyFont="1" applyFill="1" applyBorder="1" applyAlignment="1" applyProtection="1">
      <alignment/>
      <protection/>
    </xf>
    <xf numFmtId="3" fontId="6" fillId="0" borderId="48" xfId="0" applyNumberFormat="1" applyFont="1" applyBorder="1" applyAlignment="1" applyProtection="1">
      <alignment horizontal="center"/>
      <protection locked="0"/>
    </xf>
    <xf numFmtId="3" fontId="6" fillId="0" borderId="49" xfId="0" applyNumberFormat="1" applyFont="1" applyBorder="1" applyAlignment="1" applyProtection="1">
      <alignment horizontal="center"/>
      <protection locked="0"/>
    </xf>
    <xf numFmtId="3" fontId="6" fillId="0" borderId="50" xfId="0" applyNumberFormat="1" applyFont="1" applyBorder="1" applyAlignment="1" applyProtection="1">
      <alignment horizontal="center"/>
      <protection locked="0"/>
    </xf>
    <xf numFmtId="3" fontId="6" fillId="0" borderId="51" xfId="0" applyNumberFormat="1" applyFont="1" applyBorder="1" applyAlignment="1" applyProtection="1">
      <alignment horizontal="center"/>
      <protection locked="0"/>
    </xf>
    <xf numFmtId="0" fontId="7" fillId="0" borderId="52" xfId="0" applyFont="1" applyFill="1" applyBorder="1" applyAlignment="1" applyProtection="1">
      <alignment horizontal="left"/>
      <protection/>
    </xf>
    <xf numFmtId="0" fontId="6" fillId="0" borderId="52" xfId="0" applyFont="1" applyFill="1" applyBorder="1" applyAlignment="1" applyProtection="1">
      <alignment/>
      <protection/>
    </xf>
    <xf numFmtId="0" fontId="6" fillId="0" borderId="14" xfId="0" applyFont="1" applyFill="1" applyBorder="1" applyAlignment="1" applyProtection="1">
      <alignment horizontal="left"/>
      <protection locked="0"/>
    </xf>
    <xf numFmtId="0" fontId="7" fillId="0" borderId="53" xfId="0" applyFont="1" applyFill="1" applyBorder="1" applyAlignment="1" applyProtection="1">
      <alignment horizontal="center"/>
      <protection/>
    </xf>
    <xf numFmtId="0" fontId="7" fillId="0" borderId="54" xfId="0" applyFont="1" applyFill="1" applyBorder="1" applyAlignment="1" applyProtection="1">
      <alignment horizontal="center"/>
      <protection/>
    </xf>
    <xf numFmtId="0" fontId="6" fillId="0" borderId="45" xfId="0" applyFont="1" applyFill="1" applyBorder="1" applyAlignment="1" applyProtection="1">
      <alignment horizontal="left"/>
      <protection/>
    </xf>
    <xf numFmtId="0" fontId="7" fillId="0" borderId="55" xfId="0" applyFont="1" applyFill="1" applyBorder="1" applyAlignment="1" applyProtection="1">
      <alignment horizontal="center"/>
      <protection/>
    </xf>
    <xf numFmtId="0" fontId="6" fillId="0" borderId="35" xfId="0" applyFont="1" applyFill="1" applyBorder="1" applyAlignment="1" applyProtection="1">
      <alignment horizontal="left"/>
      <protection/>
    </xf>
    <xf numFmtId="0" fontId="6" fillId="0" borderId="56" xfId="0" applyFont="1" applyFill="1" applyBorder="1" applyAlignment="1" applyProtection="1">
      <alignment horizontal="left"/>
      <protection/>
    </xf>
    <xf numFmtId="3" fontId="6" fillId="0" borderId="10" xfId="0" applyNumberFormat="1" applyFont="1" applyBorder="1" applyAlignment="1" applyProtection="1">
      <alignment horizontal="center"/>
      <protection locked="0"/>
    </xf>
    <xf numFmtId="0" fontId="6" fillId="0" borderId="57" xfId="0" applyFont="1" applyFill="1" applyBorder="1" applyAlignment="1" applyProtection="1">
      <alignment horizontal="left"/>
      <protection/>
    </xf>
    <xf numFmtId="0" fontId="6" fillId="0" borderId="23" xfId="0" applyFont="1" applyFill="1" applyBorder="1" applyAlignment="1" applyProtection="1">
      <alignment horizontal="center"/>
      <protection locked="0"/>
    </xf>
    <xf numFmtId="0" fontId="6" fillId="0" borderId="22" xfId="0" applyFont="1" applyFill="1" applyBorder="1" applyAlignment="1" applyProtection="1">
      <alignment horizontal="center"/>
      <protection locked="0"/>
    </xf>
    <xf numFmtId="0" fontId="6" fillId="0" borderId="52" xfId="0" applyFont="1" applyFill="1" applyBorder="1" applyAlignment="1" applyProtection="1">
      <alignment horizontal="center"/>
      <protection locked="0"/>
    </xf>
    <xf numFmtId="0" fontId="6" fillId="0" borderId="44" xfId="0" applyFont="1" applyFill="1" applyBorder="1" applyAlignment="1" applyProtection="1">
      <alignment horizontal="center"/>
      <protection locked="0"/>
    </xf>
    <xf numFmtId="0" fontId="7" fillId="0" borderId="44" xfId="0" applyFont="1" applyFill="1" applyBorder="1" applyAlignment="1" applyProtection="1">
      <alignment horizontal="left"/>
      <protection/>
    </xf>
    <xf numFmtId="3" fontId="6" fillId="0" borderId="58" xfId="0" applyNumberFormat="1" applyFont="1" applyBorder="1" applyAlignment="1" applyProtection="1">
      <alignment horizontal="center"/>
      <protection locked="0"/>
    </xf>
    <xf numFmtId="3" fontId="6" fillId="0" borderId="59" xfId="0" applyNumberFormat="1" applyFont="1" applyBorder="1" applyAlignment="1" applyProtection="1">
      <alignment horizontal="center"/>
      <protection locked="0"/>
    </xf>
    <xf numFmtId="3" fontId="6" fillId="0" borderId="60" xfId="0" applyNumberFormat="1" applyFont="1" applyBorder="1" applyAlignment="1" applyProtection="1">
      <alignment horizontal="center"/>
      <protection locked="0"/>
    </xf>
    <xf numFmtId="3" fontId="6" fillId="0" borderId="61" xfId="0" applyNumberFormat="1" applyFont="1" applyBorder="1" applyAlignment="1" applyProtection="1">
      <alignment horizontal="center"/>
      <protection locked="0"/>
    </xf>
    <xf numFmtId="0" fontId="7" fillId="0" borderId="29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vertical="center" textRotation="90" wrapText="1"/>
      <protection locked="0"/>
    </xf>
    <xf numFmtId="3" fontId="6" fillId="0" borderId="30" xfId="0" applyNumberFormat="1" applyFont="1" applyFill="1" applyBorder="1" applyAlignment="1" applyProtection="1">
      <alignment horizontal="center"/>
      <protection locked="0"/>
    </xf>
    <xf numFmtId="3" fontId="6" fillId="0" borderId="24" xfId="0" applyNumberFormat="1" applyFont="1" applyFill="1" applyBorder="1" applyAlignment="1" applyProtection="1">
      <alignment horizontal="center"/>
      <protection locked="0"/>
    </xf>
    <xf numFmtId="3" fontId="6" fillId="0" borderId="32" xfId="0" applyNumberFormat="1" applyFont="1" applyFill="1" applyBorder="1" applyAlignment="1" applyProtection="1">
      <alignment horizontal="center"/>
      <protection locked="0"/>
    </xf>
    <xf numFmtId="3" fontId="6" fillId="0" borderId="25" xfId="0" applyNumberFormat="1" applyFont="1" applyFill="1" applyBorder="1" applyAlignment="1" applyProtection="1">
      <alignment horizontal="center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10" fontId="8" fillId="0" borderId="11" xfId="0" applyNumberFormat="1" applyFont="1" applyBorder="1" applyAlignment="1" applyProtection="1">
      <alignment horizontal="center"/>
      <protection/>
    </xf>
    <xf numFmtId="3" fontId="6" fillId="0" borderId="42" xfId="0" applyNumberFormat="1" applyFont="1" applyFill="1" applyBorder="1" applyAlignment="1" applyProtection="1">
      <alignment horizontal="center"/>
      <protection locked="0"/>
    </xf>
    <xf numFmtId="3" fontId="6" fillId="0" borderId="43" xfId="0" applyNumberFormat="1" applyFont="1" applyFill="1" applyBorder="1" applyAlignment="1" applyProtection="1">
      <alignment horizontal="center"/>
      <protection locked="0"/>
    </xf>
    <xf numFmtId="3" fontId="6" fillId="0" borderId="62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0" fontId="7" fillId="0" borderId="16" xfId="0" applyFont="1" applyFill="1" applyBorder="1" applyAlignment="1" applyProtection="1">
      <alignment horizontal="center"/>
      <protection/>
    </xf>
    <xf numFmtId="0" fontId="7" fillId="0" borderId="17" xfId="0" applyFont="1" applyFill="1" applyBorder="1" applyAlignment="1" applyProtection="1">
      <alignment horizontal="center"/>
      <protection/>
    </xf>
    <xf numFmtId="0" fontId="7" fillId="0" borderId="18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63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6" fillId="0" borderId="37" xfId="0" applyFont="1" applyBorder="1" applyAlignment="1" applyProtection="1">
      <alignment horizontal="center"/>
      <protection/>
    </xf>
    <xf numFmtId="0" fontId="6" fillId="0" borderId="38" xfId="0" applyFont="1" applyBorder="1" applyAlignment="1" applyProtection="1">
      <alignment horizontal="center"/>
      <protection/>
    </xf>
    <xf numFmtId="0" fontId="6" fillId="0" borderId="39" xfId="0" applyFont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39" xfId="0" applyFont="1" applyFill="1" applyBorder="1" applyAlignment="1" applyProtection="1">
      <alignment horizontal="center"/>
      <protection/>
    </xf>
    <xf numFmtId="0" fontId="7" fillId="0" borderId="37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0" fontId="7" fillId="0" borderId="39" xfId="0" applyFont="1" applyBorder="1" applyAlignment="1" applyProtection="1">
      <alignment horizontal="center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6" fillId="0" borderId="37" xfId="0" applyFont="1" applyFill="1" applyBorder="1" applyAlignment="1" applyProtection="1">
      <alignment horizontal="center"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16" xfId="0" applyFont="1" applyFill="1" applyBorder="1" applyAlignment="1" applyProtection="1">
      <alignment horizontal="center"/>
      <protection/>
    </xf>
    <xf numFmtId="0" fontId="6" fillId="0" borderId="18" xfId="0" applyFont="1" applyFill="1" applyBorder="1" applyAlignment="1" applyProtection="1">
      <alignment horizontal="center"/>
      <protection/>
    </xf>
    <xf numFmtId="0" fontId="6" fillId="0" borderId="38" xfId="0" applyFont="1" applyFill="1" applyBorder="1" applyAlignment="1" applyProtection="1">
      <alignment horizontal="center"/>
      <protection/>
    </xf>
    <xf numFmtId="0" fontId="7" fillId="0" borderId="54" xfId="0" applyFont="1" applyFill="1" applyBorder="1" applyAlignment="1" applyProtection="1">
      <alignment horizontal="center"/>
      <protection/>
    </xf>
    <xf numFmtId="0" fontId="7" fillId="0" borderId="12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37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</cellXfs>
  <cellStyles count="4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Linked Cell" xfId="52"/>
    <cellStyle name="Neutral" xfId="53"/>
    <cellStyle name="Note" xfId="54"/>
    <cellStyle name="Output" xfId="55"/>
    <cellStyle name="Percent" xfId="56"/>
    <cellStyle name="Title" xfId="57"/>
    <cellStyle name="Total" xfId="58"/>
    <cellStyle name="Warning Text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zoomScaleSheetLayoutView="100" zoomScalePageLayoutView="0" workbookViewId="0" topLeftCell="A1">
      <pane xSplit="1" ySplit="8" topLeftCell="B12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26" sqref="D26"/>
    </sheetView>
  </sheetViews>
  <sheetFormatPr defaultColWidth="9.140625" defaultRowHeight="12.75"/>
  <cols>
    <col min="1" max="1" width="13.57421875" style="24" bestFit="1" customWidth="1"/>
    <col min="2" max="5" width="8.57421875" style="24" customWidth="1"/>
    <col min="6" max="12" width="8.57421875" style="46" customWidth="1"/>
    <col min="13" max="16384" width="9.140625" style="16" customWidth="1"/>
  </cols>
  <sheetData>
    <row r="1" ht="13.5">
      <c r="E1" s="121" t="s">
        <v>153</v>
      </c>
    </row>
    <row r="2" ht="13.5">
      <c r="E2" s="121" t="s">
        <v>151</v>
      </c>
    </row>
    <row r="3" spans="1:12" ht="13.5">
      <c r="A3" s="33"/>
      <c r="B3" s="59"/>
      <c r="C3" s="60"/>
      <c r="D3" s="60"/>
      <c r="E3" s="62"/>
      <c r="F3" s="130" t="s">
        <v>64</v>
      </c>
      <c r="G3" s="130"/>
      <c r="H3" s="130"/>
      <c r="I3" s="130"/>
      <c r="J3" s="130"/>
      <c r="K3" s="130"/>
      <c r="L3" s="130"/>
    </row>
    <row r="4" spans="1:12" s="35" customFormat="1" ht="13.5">
      <c r="A4" s="34"/>
      <c r="B4" s="127" t="s">
        <v>64</v>
      </c>
      <c r="C4" s="128"/>
      <c r="D4" s="128"/>
      <c r="E4" s="129"/>
      <c r="F4" s="127" t="s">
        <v>66</v>
      </c>
      <c r="G4" s="128"/>
      <c r="H4" s="128"/>
      <c r="I4" s="128"/>
      <c r="J4" s="128"/>
      <c r="K4" s="128"/>
      <c r="L4" s="129"/>
    </row>
    <row r="5" spans="1:12" s="35" customFormat="1" ht="13.5">
      <c r="A5" s="36"/>
      <c r="B5" s="124" t="s">
        <v>65</v>
      </c>
      <c r="C5" s="125"/>
      <c r="D5" s="125"/>
      <c r="E5" s="126"/>
      <c r="F5" s="124" t="s">
        <v>51</v>
      </c>
      <c r="G5" s="125"/>
      <c r="H5" s="125"/>
      <c r="I5" s="125"/>
      <c r="J5" s="125"/>
      <c r="K5" s="125"/>
      <c r="L5" s="126"/>
    </row>
    <row r="6" spans="1:12" ht="13.5" customHeight="1">
      <c r="A6" s="37"/>
      <c r="B6" s="2" t="s">
        <v>3</v>
      </c>
      <c r="C6" s="2" t="s">
        <v>3</v>
      </c>
      <c r="D6" s="2" t="s">
        <v>4</v>
      </c>
      <c r="E6" s="2" t="s">
        <v>4</v>
      </c>
      <c r="F6" s="2" t="s">
        <v>3</v>
      </c>
      <c r="G6" s="2" t="s">
        <v>3</v>
      </c>
      <c r="H6" s="2" t="s">
        <v>4</v>
      </c>
      <c r="I6" s="2" t="s">
        <v>4</v>
      </c>
      <c r="J6" s="2" t="s">
        <v>4</v>
      </c>
      <c r="K6" s="2" t="s">
        <v>4</v>
      </c>
      <c r="L6" s="2" t="s">
        <v>4</v>
      </c>
    </row>
    <row r="7" spans="1:12" s="17" customFormat="1" ht="79.5" customHeight="1" thickBot="1">
      <c r="A7" s="38" t="s">
        <v>16</v>
      </c>
      <c r="B7" s="7" t="s">
        <v>43</v>
      </c>
      <c r="C7" s="7" t="s">
        <v>67</v>
      </c>
      <c r="D7" s="7" t="s">
        <v>68</v>
      </c>
      <c r="E7" s="7" t="s">
        <v>69</v>
      </c>
      <c r="F7" s="7" t="s">
        <v>70</v>
      </c>
      <c r="G7" s="7" t="s">
        <v>71</v>
      </c>
      <c r="H7" s="7" t="s">
        <v>72</v>
      </c>
      <c r="I7" s="7" t="s">
        <v>73</v>
      </c>
      <c r="J7" s="7" t="s">
        <v>53</v>
      </c>
      <c r="K7" s="7" t="s">
        <v>74</v>
      </c>
      <c r="L7" s="7" t="s">
        <v>75</v>
      </c>
    </row>
    <row r="8" spans="1:12" s="21" customFormat="1" ht="14.25" thickBot="1">
      <c r="A8" s="18"/>
      <c r="B8" s="58"/>
      <c r="C8" s="58"/>
      <c r="D8" s="58"/>
      <c r="E8" s="58"/>
      <c r="F8" s="19"/>
      <c r="G8" s="19"/>
      <c r="H8" s="19"/>
      <c r="I8" s="19"/>
      <c r="J8" s="19"/>
      <c r="K8" s="19"/>
      <c r="L8" s="20"/>
    </row>
    <row r="9" spans="1:12" s="21" customFormat="1" ht="13.5">
      <c r="A9" s="1" t="s">
        <v>106</v>
      </c>
      <c r="B9" s="112">
        <v>5</v>
      </c>
      <c r="C9" s="113">
        <v>6</v>
      </c>
      <c r="D9" s="112">
        <v>24</v>
      </c>
      <c r="E9" s="113">
        <v>100</v>
      </c>
      <c r="F9" s="39">
        <v>1</v>
      </c>
      <c r="G9" s="27">
        <v>11</v>
      </c>
      <c r="H9" s="63">
        <v>5</v>
      </c>
      <c r="I9" s="63">
        <v>9</v>
      </c>
      <c r="J9" s="63">
        <v>87</v>
      </c>
      <c r="K9" s="63">
        <v>10</v>
      </c>
      <c r="L9" s="27">
        <v>10</v>
      </c>
    </row>
    <row r="10" spans="1:12" s="21" customFormat="1" ht="13.5">
      <c r="A10" s="1" t="s">
        <v>134</v>
      </c>
      <c r="B10" s="114">
        <v>4</v>
      </c>
      <c r="C10" s="115">
        <v>14</v>
      </c>
      <c r="D10" s="114">
        <v>29</v>
      </c>
      <c r="E10" s="115">
        <v>124</v>
      </c>
      <c r="F10" s="41">
        <v>6</v>
      </c>
      <c r="G10" s="31">
        <v>12</v>
      </c>
      <c r="H10" s="64">
        <v>8</v>
      </c>
      <c r="I10" s="64">
        <v>11</v>
      </c>
      <c r="J10" s="64">
        <v>110</v>
      </c>
      <c r="K10" s="64">
        <v>15</v>
      </c>
      <c r="L10" s="31">
        <v>5</v>
      </c>
    </row>
    <row r="11" spans="1:12" s="21" customFormat="1" ht="13.5">
      <c r="A11" s="1" t="s">
        <v>107</v>
      </c>
      <c r="B11" s="114">
        <v>4</v>
      </c>
      <c r="C11" s="115">
        <v>17</v>
      </c>
      <c r="D11" s="114">
        <v>42</v>
      </c>
      <c r="E11" s="115">
        <v>147</v>
      </c>
      <c r="F11" s="41">
        <v>5</v>
      </c>
      <c r="G11" s="31">
        <v>15</v>
      </c>
      <c r="H11" s="64">
        <v>12</v>
      </c>
      <c r="I11" s="64">
        <v>15</v>
      </c>
      <c r="J11" s="64">
        <v>127</v>
      </c>
      <c r="K11" s="64">
        <v>15</v>
      </c>
      <c r="L11" s="31">
        <v>14</v>
      </c>
    </row>
    <row r="12" spans="1:12" s="21" customFormat="1" ht="13.5">
      <c r="A12" s="1" t="s">
        <v>108</v>
      </c>
      <c r="B12" s="114">
        <v>5</v>
      </c>
      <c r="C12" s="115">
        <v>11</v>
      </c>
      <c r="D12" s="114">
        <v>30</v>
      </c>
      <c r="E12" s="115">
        <v>118</v>
      </c>
      <c r="F12" s="41">
        <v>1</v>
      </c>
      <c r="G12" s="31">
        <v>15</v>
      </c>
      <c r="H12" s="64">
        <v>7</v>
      </c>
      <c r="I12" s="64">
        <v>5</v>
      </c>
      <c r="J12" s="64">
        <v>116</v>
      </c>
      <c r="K12" s="64">
        <v>12</v>
      </c>
      <c r="L12" s="31">
        <v>6</v>
      </c>
    </row>
    <row r="13" spans="1:12" s="21" customFormat="1" ht="13.5">
      <c r="A13" s="1" t="s">
        <v>109</v>
      </c>
      <c r="B13" s="114">
        <v>7</v>
      </c>
      <c r="C13" s="115">
        <v>7</v>
      </c>
      <c r="D13" s="114">
        <v>45</v>
      </c>
      <c r="E13" s="115">
        <v>188</v>
      </c>
      <c r="F13" s="41">
        <v>3</v>
      </c>
      <c r="G13" s="31">
        <v>11</v>
      </c>
      <c r="H13" s="64">
        <v>9</v>
      </c>
      <c r="I13" s="64">
        <v>5</v>
      </c>
      <c r="J13" s="64">
        <v>187</v>
      </c>
      <c r="K13" s="64">
        <v>15</v>
      </c>
      <c r="L13" s="31">
        <v>19</v>
      </c>
    </row>
    <row r="14" spans="1:12" s="21" customFormat="1" ht="13.5">
      <c r="A14" s="1" t="s">
        <v>110</v>
      </c>
      <c r="B14" s="114">
        <v>5</v>
      </c>
      <c r="C14" s="115">
        <v>7</v>
      </c>
      <c r="D14" s="114">
        <v>56</v>
      </c>
      <c r="E14" s="115">
        <v>220</v>
      </c>
      <c r="F14" s="41">
        <v>3</v>
      </c>
      <c r="G14" s="31">
        <v>7</v>
      </c>
      <c r="H14" s="64">
        <v>18</v>
      </c>
      <c r="I14" s="64">
        <v>16</v>
      </c>
      <c r="J14" s="64">
        <v>198</v>
      </c>
      <c r="K14" s="64">
        <v>24</v>
      </c>
      <c r="L14" s="31">
        <v>9</v>
      </c>
    </row>
    <row r="15" spans="1:12" s="21" customFormat="1" ht="13.5">
      <c r="A15" s="1" t="s">
        <v>111</v>
      </c>
      <c r="B15" s="114">
        <v>3</v>
      </c>
      <c r="C15" s="115">
        <v>7</v>
      </c>
      <c r="D15" s="114">
        <v>46</v>
      </c>
      <c r="E15" s="115">
        <v>216</v>
      </c>
      <c r="F15" s="41">
        <v>3</v>
      </c>
      <c r="G15" s="31">
        <v>8</v>
      </c>
      <c r="H15" s="64">
        <v>14</v>
      </c>
      <c r="I15" s="64">
        <v>23</v>
      </c>
      <c r="J15" s="64">
        <v>194</v>
      </c>
      <c r="K15" s="64">
        <v>14</v>
      </c>
      <c r="L15" s="31">
        <v>11</v>
      </c>
    </row>
    <row r="16" spans="1:12" s="21" customFormat="1" ht="13.5">
      <c r="A16" s="1" t="s">
        <v>112</v>
      </c>
      <c r="B16" s="114">
        <v>4</v>
      </c>
      <c r="C16" s="115">
        <v>1</v>
      </c>
      <c r="D16" s="114">
        <v>47</v>
      </c>
      <c r="E16" s="115">
        <v>159</v>
      </c>
      <c r="F16" s="41">
        <v>4</v>
      </c>
      <c r="G16" s="31">
        <v>1</v>
      </c>
      <c r="H16" s="64">
        <v>11</v>
      </c>
      <c r="I16" s="64">
        <v>10</v>
      </c>
      <c r="J16" s="64">
        <v>163</v>
      </c>
      <c r="K16" s="64">
        <v>10</v>
      </c>
      <c r="L16" s="31">
        <v>12</v>
      </c>
    </row>
    <row r="17" spans="1:12" s="21" customFormat="1" ht="13.5">
      <c r="A17" s="1" t="s">
        <v>113</v>
      </c>
      <c r="B17" s="114">
        <v>5</v>
      </c>
      <c r="C17" s="115">
        <v>6</v>
      </c>
      <c r="D17" s="114">
        <v>57</v>
      </c>
      <c r="E17" s="115">
        <v>224</v>
      </c>
      <c r="F17" s="41">
        <v>3</v>
      </c>
      <c r="G17" s="31">
        <v>8</v>
      </c>
      <c r="H17" s="64">
        <v>10</v>
      </c>
      <c r="I17" s="64">
        <v>13</v>
      </c>
      <c r="J17" s="64">
        <v>225</v>
      </c>
      <c r="K17" s="64">
        <v>18</v>
      </c>
      <c r="L17" s="31">
        <v>10</v>
      </c>
    </row>
    <row r="18" spans="1:12" s="43" customFormat="1" ht="13.5">
      <c r="A18" s="1" t="s">
        <v>114</v>
      </c>
      <c r="B18" s="114">
        <v>7</v>
      </c>
      <c r="C18" s="115">
        <v>8</v>
      </c>
      <c r="D18" s="114">
        <v>42</v>
      </c>
      <c r="E18" s="115">
        <v>186</v>
      </c>
      <c r="F18" s="41">
        <v>4</v>
      </c>
      <c r="G18" s="31">
        <v>11</v>
      </c>
      <c r="H18" s="64">
        <v>9</v>
      </c>
      <c r="I18" s="64">
        <v>9</v>
      </c>
      <c r="J18" s="64">
        <v>190</v>
      </c>
      <c r="K18" s="64">
        <v>11</v>
      </c>
      <c r="L18" s="31">
        <v>4</v>
      </c>
    </row>
    <row r="19" spans="1:12" s="43" customFormat="1" ht="13.5">
      <c r="A19" s="1" t="s">
        <v>115</v>
      </c>
      <c r="B19" s="114">
        <v>1</v>
      </c>
      <c r="C19" s="115">
        <v>11</v>
      </c>
      <c r="D19" s="114">
        <v>36</v>
      </c>
      <c r="E19" s="115">
        <v>217</v>
      </c>
      <c r="F19" s="41">
        <v>5</v>
      </c>
      <c r="G19" s="31">
        <v>7</v>
      </c>
      <c r="H19" s="64">
        <v>8</v>
      </c>
      <c r="I19" s="64">
        <v>10</v>
      </c>
      <c r="J19" s="64">
        <v>202</v>
      </c>
      <c r="K19" s="64">
        <v>17</v>
      </c>
      <c r="L19" s="31">
        <v>14</v>
      </c>
    </row>
    <row r="20" spans="1:12" s="43" customFormat="1" ht="13.5">
      <c r="A20" s="1" t="s">
        <v>116</v>
      </c>
      <c r="B20" s="114">
        <v>10</v>
      </c>
      <c r="C20" s="115">
        <v>7</v>
      </c>
      <c r="D20" s="114">
        <v>30</v>
      </c>
      <c r="E20" s="115">
        <v>117</v>
      </c>
      <c r="F20" s="41">
        <v>5</v>
      </c>
      <c r="G20" s="31">
        <v>11</v>
      </c>
      <c r="H20" s="64">
        <v>5</v>
      </c>
      <c r="I20" s="64">
        <v>2</v>
      </c>
      <c r="J20" s="64">
        <v>129</v>
      </c>
      <c r="K20" s="64">
        <v>7</v>
      </c>
      <c r="L20" s="31">
        <v>6</v>
      </c>
    </row>
    <row r="21" spans="1:12" s="43" customFormat="1" ht="13.5">
      <c r="A21" s="1" t="s">
        <v>117</v>
      </c>
      <c r="B21" s="114">
        <v>2</v>
      </c>
      <c r="C21" s="115">
        <v>3</v>
      </c>
      <c r="D21" s="114">
        <v>22</v>
      </c>
      <c r="E21" s="115">
        <v>35</v>
      </c>
      <c r="F21" s="41">
        <v>0</v>
      </c>
      <c r="G21" s="31">
        <v>5</v>
      </c>
      <c r="H21" s="64">
        <v>5</v>
      </c>
      <c r="I21" s="64">
        <v>4</v>
      </c>
      <c r="J21" s="64">
        <v>38</v>
      </c>
      <c r="K21" s="64">
        <v>3</v>
      </c>
      <c r="L21" s="31">
        <v>5</v>
      </c>
    </row>
    <row r="22" spans="1:12" ht="13.5">
      <c r="A22" s="9" t="s">
        <v>0</v>
      </c>
      <c r="B22" s="25">
        <f aca="true" t="shared" si="0" ref="B22:L22">SUM(B9:B21)</f>
        <v>62</v>
      </c>
      <c r="C22" s="25">
        <f t="shared" si="0"/>
        <v>105</v>
      </c>
      <c r="D22" s="25">
        <f t="shared" si="0"/>
        <v>506</v>
      </c>
      <c r="E22" s="25">
        <f t="shared" si="0"/>
        <v>2051</v>
      </c>
      <c r="F22" s="25">
        <f t="shared" si="0"/>
        <v>43</v>
      </c>
      <c r="G22" s="74">
        <f t="shared" si="0"/>
        <v>122</v>
      </c>
      <c r="H22" s="74">
        <f t="shared" si="0"/>
        <v>121</v>
      </c>
      <c r="I22" s="25">
        <f t="shared" si="0"/>
        <v>132</v>
      </c>
      <c r="J22" s="25">
        <f t="shared" si="0"/>
        <v>1966</v>
      </c>
      <c r="K22" s="25">
        <f>SUM(K9:K21)</f>
        <v>171</v>
      </c>
      <c r="L22" s="25">
        <f t="shared" si="0"/>
        <v>125</v>
      </c>
    </row>
    <row r="23" spans="1:12" ht="13.5">
      <c r="A23" s="45"/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</row>
  </sheetData>
  <sheetProtection selectLockedCells="1"/>
  <mergeCells count="5">
    <mergeCell ref="B5:E5"/>
    <mergeCell ref="B4:E4"/>
    <mergeCell ref="F3:L3"/>
    <mergeCell ref="F4:L4"/>
    <mergeCell ref="F5:L5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&amp;C&amp;"Helv,Bold"GEM COUNTY RESULTS
PRIMARY ELECTION    MAY 20, 2014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1"/>
  <sheetViews>
    <sheetView zoomScaleSheetLayoutView="10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6" sqref="A6"/>
      <selection pane="bottomRight" activeCell="L19" sqref="L19"/>
    </sheetView>
  </sheetViews>
  <sheetFormatPr defaultColWidth="9.140625" defaultRowHeight="12.75"/>
  <cols>
    <col min="1" max="1" width="13.57421875" style="24" bestFit="1" customWidth="1"/>
    <col min="2" max="5" width="8.57421875" style="24" customWidth="1"/>
    <col min="6" max="10" width="8.57421875" style="46" customWidth="1"/>
    <col min="11" max="12" width="8.7109375" style="46" customWidth="1"/>
    <col min="13" max="16384" width="9.140625" style="16" customWidth="1"/>
  </cols>
  <sheetData>
    <row r="1" spans="5:6" ht="13.5">
      <c r="E1" s="121" t="s">
        <v>153</v>
      </c>
      <c r="F1" s="122"/>
    </row>
    <row r="2" spans="5:6" ht="13.5">
      <c r="E2" s="121" t="s">
        <v>151</v>
      </c>
      <c r="F2" s="122"/>
    </row>
    <row r="3" spans="1:11" ht="13.5">
      <c r="A3" s="33"/>
      <c r="B3" s="131"/>
      <c r="C3" s="132"/>
      <c r="D3" s="132"/>
      <c r="E3" s="132"/>
      <c r="F3" s="132"/>
      <c r="G3" s="133"/>
      <c r="H3" s="134" t="s">
        <v>1</v>
      </c>
      <c r="I3" s="135"/>
      <c r="J3" s="136"/>
      <c r="K3" s="84"/>
    </row>
    <row r="4" spans="1:11" ht="13.5">
      <c r="A4" s="36"/>
      <c r="B4" s="124" t="s">
        <v>2</v>
      </c>
      <c r="C4" s="125"/>
      <c r="D4" s="125"/>
      <c r="E4" s="125"/>
      <c r="F4" s="125"/>
      <c r="G4" s="125"/>
      <c r="H4" s="124" t="s">
        <v>2</v>
      </c>
      <c r="I4" s="125"/>
      <c r="J4" s="126"/>
      <c r="K4" s="78"/>
    </row>
    <row r="5" spans="1:12" ht="13.5">
      <c r="A5" s="37"/>
      <c r="B5" s="2" t="s">
        <v>3</v>
      </c>
      <c r="C5" s="2" t="s">
        <v>3</v>
      </c>
      <c r="D5" s="2" t="s">
        <v>4</v>
      </c>
      <c r="E5" s="2" t="s">
        <v>4</v>
      </c>
      <c r="F5" s="2" t="s">
        <v>4</v>
      </c>
      <c r="G5" s="2" t="s">
        <v>4</v>
      </c>
      <c r="H5" s="2" t="s">
        <v>3</v>
      </c>
      <c r="I5" s="2" t="s">
        <v>4</v>
      </c>
      <c r="J5" s="2" t="s">
        <v>4</v>
      </c>
      <c r="K5" s="16"/>
      <c r="L5" s="16"/>
    </row>
    <row r="6" spans="1:12" ht="87.75" customHeight="1" thickBot="1">
      <c r="A6" s="38" t="s">
        <v>16</v>
      </c>
      <c r="B6" s="7" t="s">
        <v>76</v>
      </c>
      <c r="C6" s="7" t="s">
        <v>77</v>
      </c>
      <c r="D6" s="7" t="s">
        <v>19</v>
      </c>
      <c r="E6" s="7" t="s">
        <v>52</v>
      </c>
      <c r="F6" s="7" t="s">
        <v>78</v>
      </c>
      <c r="G6" s="7" t="s">
        <v>44</v>
      </c>
      <c r="H6" s="7" t="s">
        <v>79</v>
      </c>
      <c r="I6" s="7" t="s">
        <v>80</v>
      </c>
      <c r="J6" s="7" t="s">
        <v>45</v>
      </c>
      <c r="K6" s="16"/>
      <c r="L6" s="16"/>
    </row>
    <row r="7" spans="1:12" ht="14.25" thickBot="1">
      <c r="A7" s="18"/>
      <c r="B7" s="19"/>
      <c r="C7" s="19"/>
      <c r="D7" s="19"/>
      <c r="E7" s="19"/>
      <c r="F7" s="19"/>
      <c r="G7" s="19"/>
      <c r="H7" s="19"/>
      <c r="I7" s="19"/>
      <c r="J7" s="20"/>
      <c r="K7" s="16"/>
      <c r="L7" s="16"/>
    </row>
    <row r="8" spans="1:12" ht="13.5">
      <c r="A8" s="1" t="s">
        <v>106</v>
      </c>
      <c r="B8" s="39">
        <v>4</v>
      </c>
      <c r="C8" s="27">
        <v>7</v>
      </c>
      <c r="D8" s="39">
        <v>2</v>
      </c>
      <c r="E8" s="63">
        <v>6</v>
      </c>
      <c r="F8" s="40">
        <v>42</v>
      </c>
      <c r="G8" s="27">
        <v>83</v>
      </c>
      <c r="H8" s="26">
        <v>11</v>
      </c>
      <c r="I8" s="39">
        <v>27</v>
      </c>
      <c r="J8" s="27">
        <v>105</v>
      </c>
      <c r="K8" s="16"/>
      <c r="L8" s="16"/>
    </row>
    <row r="9" spans="1:12" ht="13.5">
      <c r="A9" s="1" t="s">
        <v>134</v>
      </c>
      <c r="B9" s="41">
        <v>9</v>
      </c>
      <c r="C9" s="31">
        <v>8</v>
      </c>
      <c r="D9" s="41">
        <v>3</v>
      </c>
      <c r="E9" s="64">
        <v>6</v>
      </c>
      <c r="F9" s="42">
        <v>55</v>
      </c>
      <c r="G9" s="31">
        <v>97</v>
      </c>
      <c r="H9" s="30">
        <v>16</v>
      </c>
      <c r="I9" s="41">
        <v>31</v>
      </c>
      <c r="J9" s="31">
        <v>129</v>
      </c>
      <c r="K9" s="16"/>
      <c r="L9" s="16"/>
    </row>
    <row r="10" spans="1:12" ht="13.5">
      <c r="A10" s="1" t="s">
        <v>107</v>
      </c>
      <c r="B10" s="41">
        <v>10</v>
      </c>
      <c r="C10" s="31">
        <v>11</v>
      </c>
      <c r="D10" s="41">
        <v>3</v>
      </c>
      <c r="E10" s="64">
        <v>5</v>
      </c>
      <c r="F10" s="42">
        <v>87</v>
      </c>
      <c r="G10" s="31">
        <v>101</v>
      </c>
      <c r="H10" s="30">
        <v>20</v>
      </c>
      <c r="I10" s="41">
        <v>48</v>
      </c>
      <c r="J10" s="31">
        <v>148</v>
      </c>
      <c r="K10" s="16"/>
      <c r="L10" s="16"/>
    </row>
    <row r="11" spans="1:12" ht="13.5">
      <c r="A11" s="1" t="s">
        <v>108</v>
      </c>
      <c r="B11" s="41">
        <v>5</v>
      </c>
      <c r="C11" s="31">
        <v>11</v>
      </c>
      <c r="D11" s="41">
        <v>4</v>
      </c>
      <c r="E11" s="64">
        <v>4</v>
      </c>
      <c r="F11" s="42">
        <v>61</v>
      </c>
      <c r="G11" s="31">
        <v>87</v>
      </c>
      <c r="H11" s="30">
        <v>16</v>
      </c>
      <c r="I11" s="41">
        <v>39</v>
      </c>
      <c r="J11" s="31">
        <v>117</v>
      </c>
      <c r="K11" s="16"/>
      <c r="L11" s="16"/>
    </row>
    <row r="12" spans="1:12" ht="13.5">
      <c r="A12" s="1" t="s">
        <v>109</v>
      </c>
      <c r="B12" s="41">
        <v>5</v>
      </c>
      <c r="C12" s="31">
        <v>9</v>
      </c>
      <c r="D12" s="41">
        <v>2</v>
      </c>
      <c r="E12" s="64">
        <v>3</v>
      </c>
      <c r="F12" s="42">
        <v>116</v>
      </c>
      <c r="G12" s="31">
        <v>128</v>
      </c>
      <c r="H12" s="30">
        <v>13</v>
      </c>
      <c r="I12" s="41">
        <v>77</v>
      </c>
      <c r="J12" s="31">
        <v>166</v>
      </c>
      <c r="K12" s="16"/>
      <c r="L12" s="16"/>
    </row>
    <row r="13" spans="1:12" ht="13.5">
      <c r="A13" s="1" t="s">
        <v>110</v>
      </c>
      <c r="B13" s="41">
        <v>8</v>
      </c>
      <c r="C13" s="31">
        <v>3</v>
      </c>
      <c r="D13" s="41">
        <v>5</v>
      </c>
      <c r="E13" s="64">
        <v>8</v>
      </c>
      <c r="F13" s="42">
        <v>124</v>
      </c>
      <c r="G13" s="31">
        <v>149</v>
      </c>
      <c r="H13" s="30">
        <v>9</v>
      </c>
      <c r="I13" s="41">
        <v>70</v>
      </c>
      <c r="J13" s="31">
        <v>213</v>
      </c>
      <c r="K13" s="16"/>
      <c r="L13" s="16"/>
    </row>
    <row r="14" spans="1:12" ht="13.5">
      <c r="A14" s="1" t="s">
        <v>111</v>
      </c>
      <c r="B14" s="41">
        <v>7</v>
      </c>
      <c r="C14" s="31">
        <v>4</v>
      </c>
      <c r="D14" s="41">
        <v>7</v>
      </c>
      <c r="E14" s="64">
        <v>6</v>
      </c>
      <c r="F14" s="42">
        <v>106</v>
      </c>
      <c r="G14" s="31">
        <v>153</v>
      </c>
      <c r="H14" s="30">
        <v>12</v>
      </c>
      <c r="I14" s="41">
        <v>72</v>
      </c>
      <c r="J14" s="31">
        <v>200</v>
      </c>
      <c r="K14" s="16"/>
      <c r="L14" s="16"/>
    </row>
    <row r="15" spans="1:12" ht="13.5">
      <c r="A15" s="1" t="s">
        <v>112</v>
      </c>
      <c r="B15" s="41">
        <v>4</v>
      </c>
      <c r="C15" s="31">
        <v>2</v>
      </c>
      <c r="D15" s="41">
        <v>7</v>
      </c>
      <c r="E15" s="64">
        <v>2</v>
      </c>
      <c r="F15" s="42">
        <v>119</v>
      </c>
      <c r="G15" s="31">
        <v>89</v>
      </c>
      <c r="H15" s="30">
        <v>5</v>
      </c>
      <c r="I15" s="41">
        <v>103</v>
      </c>
      <c r="J15" s="31">
        <v>115</v>
      </c>
      <c r="K15" s="16"/>
      <c r="L15" s="16"/>
    </row>
    <row r="16" spans="1:12" ht="13.5">
      <c r="A16" s="1" t="s">
        <v>113</v>
      </c>
      <c r="B16" s="41">
        <v>5</v>
      </c>
      <c r="C16" s="31">
        <v>6</v>
      </c>
      <c r="D16" s="41">
        <v>5</v>
      </c>
      <c r="E16" s="64">
        <v>2</v>
      </c>
      <c r="F16" s="42">
        <v>158</v>
      </c>
      <c r="G16" s="31">
        <v>120</v>
      </c>
      <c r="H16" s="30">
        <v>11</v>
      </c>
      <c r="I16" s="41">
        <v>120</v>
      </c>
      <c r="J16" s="31">
        <v>163</v>
      </c>
      <c r="K16" s="16"/>
      <c r="L16" s="16"/>
    </row>
    <row r="17" spans="1:12" ht="13.5">
      <c r="A17" s="1" t="s">
        <v>114</v>
      </c>
      <c r="B17" s="41">
        <v>7</v>
      </c>
      <c r="C17" s="31">
        <v>8</v>
      </c>
      <c r="D17" s="41">
        <v>3</v>
      </c>
      <c r="E17" s="64">
        <v>10</v>
      </c>
      <c r="F17" s="42">
        <v>113</v>
      </c>
      <c r="G17" s="31">
        <v>110</v>
      </c>
      <c r="H17" s="30">
        <v>15</v>
      </c>
      <c r="I17" s="41">
        <v>65</v>
      </c>
      <c r="J17" s="31">
        <v>168</v>
      </c>
      <c r="K17" s="16"/>
      <c r="L17" s="16"/>
    </row>
    <row r="18" spans="1:12" ht="13.5">
      <c r="A18" s="1" t="s">
        <v>115</v>
      </c>
      <c r="B18" s="41">
        <v>9</v>
      </c>
      <c r="C18" s="31">
        <v>4</v>
      </c>
      <c r="D18" s="41">
        <v>5</v>
      </c>
      <c r="E18" s="64">
        <v>3</v>
      </c>
      <c r="F18" s="42">
        <v>110</v>
      </c>
      <c r="G18" s="31">
        <v>145</v>
      </c>
      <c r="H18" s="30">
        <v>12</v>
      </c>
      <c r="I18" s="41">
        <v>67</v>
      </c>
      <c r="J18" s="31">
        <v>195</v>
      </c>
      <c r="K18" s="16"/>
      <c r="L18" s="16"/>
    </row>
    <row r="19" spans="1:12" ht="13.5">
      <c r="A19" s="1" t="s">
        <v>116</v>
      </c>
      <c r="B19" s="41">
        <v>7</v>
      </c>
      <c r="C19" s="31">
        <v>8</v>
      </c>
      <c r="D19" s="41">
        <v>0</v>
      </c>
      <c r="E19" s="64">
        <v>2</v>
      </c>
      <c r="F19" s="42">
        <v>82</v>
      </c>
      <c r="G19" s="31">
        <v>68</v>
      </c>
      <c r="H19" s="30">
        <v>13</v>
      </c>
      <c r="I19" s="41">
        <v>64</v>
      </c>
      <c r="J19" s="31">
        <v>87</v>
      </c>
      <c r="K19" s="16"/>
      <c r="L19" s="16"/>
    </row>
    <row r="20" spans="1:12" ht="13.5">
      <c r="A20" s="1" t="s">
        <v>117</v>
      </c>
      <c r="B20" s="41">
        <v>1</v>
      </c>
      <c r="C20" s="31">
        <v>4</v>
      </c>
      <c r="D20" s="41">
        <v>4</v>
      </c>
      <c r="E20" s="64">
        <v>2</v>
      </c>
      <c r="F20" s="42">
        <v>22</v>
      </c>
      <c r="G20" s="31">
        <v>33</v>
      </c>
      <c r="H20" s="30">
        <v>6</v>
      </c>
      <c r="I20" s="41">
        <v>18</v>
      </c>
      <c r="J20" s="31">
        <v>42</v>
      </c>
      <c r="K20" s="16"/>
      <c r="L20" s="16"/>
    </row>
    <row r="21" spans="1:12" ht="13.5">
      <c r="A21" s="9" t="s">
        <v>0</v>
      </c>
      <c r="B21" s="25">
        <f aca="true" t="shared" si="0" ref="B21:G21">SUM(B8:B20)</f>
        <v>81</v>
      </c>
      <c r="C21" s="25">
        <f t="shared" si="0"/>
        <v>85</v>
      </c>
      <c r="D21" s="25">
        <f t="shared" si="0"/>
        <v>50</v>
      </c>
      <c r="E21" s="25">
        <f t="shared" si="0"/>
        <v>59</v>
      </c>
      <c r="F21" s="25">
        <f t="shared" si="0"/>
        <v>1195</v>
      </c>
      <c r="G21" s="25">
        <f t="shared" si="0"/>
        <v>1363</v>
      </c>
      <c r="H21" s="25">
        <f>SUM(H8:H20)</f>
        <v>159</v>
      </c>
      <c r="I21" s="25">
        <f>SUM(I8:I20)</f>
        <v>801</v>
      </c>
      <c r="J21" s="25">
        <f>SUM(J8:J20)</f>
        <v>1848</v>
      </c>
      <c r="K21" s="16"/>
      <c r="L21" s="16"/>
    </row>
  </sheetData>
  <sheetProtection selectLockedCells="1"/>
  <mergeCells count="4">
    <mergeCell ref="B4:G4"/>
    <mergeCell ref="H4:J4"/>
    <mergeCell ref="B3:G3"/>
    <mergeCell ref="H3:J3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&amp;C&amp;"Helv,Bold"GEM COUNTY RESULTS
PRIMARY ELECTION    MAY 20, 2014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22"/>
  <sheetViews>
    <sheetView zoomScaleSheetLayoutView="10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6" sqref="A6"/>
      <selection pane="bottomRight" activeCell="L12" sqref="L12"/>
    </sheetView>
  </sheetViews>
  <sheetFormatPr defaultColWidth="9.140625" defaultRowHeight="12.75"/>
  <cols>
    <col min="1" max="1" width="13.57421875" style="24" bestFit="1" customWidth="1"/>
    <col min="2" max="11" width="8.57421875" style="16" customWidth="1"/>
    <col min="12" max="12" width="9.7109375" style="16" customWidth="1"/>
    <col min="13" max="16384" width="9.140625" style="16" customWidth="1"/>
  </cols>
  <sheetData>
    <row r="1" spans="6:7" ht="13.5">
      <c r="F1" s="121" t="s">
        <v>153</v>
      </c>
      <c r="G1" s="121"/>
    </row>
    <row r="2" spans="6:7" ht="13.5">
      <c r="F2" s="121" t="s">
        <v>151</v>
      </c>
      <c r="G2" s="121"/>
    </row>
    <row r="3" spans="1:11" ht="13.5">
      <c r="A3" s="33"/>
      <c r="B3" s="134" t="s">
        <v>5</v>
      </c>
      <c r="C3" s="135"/>
      <c r="D3" s="135"/>
      <c r="E3" s="135"/>
      <c r="F3" s="136"/>
      <c r="G3" s="134" t="s">
        <v>6</v>
      </c>
      <c r="H3" s="136"/>
      <c r="I3" s="137" t="s">
        <v>6</v>
      </c>
      <c r="J3" s="138"/>
      <c r="K3" s="139"/>
    </row>
    <row r="4" spans="1:11" s="35" customFormat="1" ht="13.5">
      <c r="A4" s="36"/>
      <c r="B4" s="124" t="s">
        <v>9</v>
      </c>
      <c r="C4" s="125"/>
      <c r="D4" s="125"/>
      <c r="E4" s="125"/>
      <c r="F4" s="126"/>
      <c r="G4" s="124" t="s">
        <v>10</v>
      </c>
      <c r="H4" s="126"/>
      <c r="I4" s="124" t="s">
        <v>11</v>
      </c>
      <c r="J4" s="125"/>
      <c r="K4" s="126"/>
    </row>
    <row r="5" spans="1:11" ht="13.5" customHeight="1">
      <c r="A5" s="37"/>
      <c r="B5" s="2" t="s">
        <v>3</v>
      </c>
      <c r="C5" s="2" t="s">
        <v>4</v>
      </c>
      <c r="D5" s="2" t="s">
        <v>4</v>
      </c>
      <c r="E5" s="2" t="s">
        <v>4</v>
      </c>
      <c r="F5" s="2" t="s">
        <v>4</v>
      </c>
      <c r="G5" s="2" t="s">
        <v>4</v>
      </c>
      <c r="H5" s="2" t="s">
        <v>4</v>
      </c>
      <c r="I5" s="2" t="s">
        <v>3</v>
      </c>
      <c r="J5" s="2" t="s">
        <v>3</v>
      </c>
      <c r="K5" s="2" t="s">
        <v>4</v>
      </c>
    </row>
    <row r="6" spans="1:11" s="17" customFormat="1" ht="87.75" customHeight="1" thickBot="1">
      <c r="A6" s="38" t="s">
        <v>16</v>
      </c>
      <c r="B6" s="4" t="s">
        <v>105</v>
      </c>
      <c r="C6" s="4" t="s">
        <v>54</v>
      </c>
      <c r="D6" s="4" t="s">
        <v>81</v>
      </c>
      <c r="E6" s="4" t="s">
        <v>82</v>
      </c>
      <c r="F6" s="4" t="s">
        <v>83</v>
      </c>
      <c r="G6" s="4" t="s">
        <v>46</v>
      </c>
      <c r="H6" s="4" t="s">
        <v>84</v>
      </c>
      <c r="I6" s="4" t="s">
        <v>85</v>
      </c>
      <c r="J6" s="4" t="s">
        <v>86</v>
      </c>
      <c r="K6" s="4" t="s">
        <v>47</v>
      </c>
    </row>
    <row r="7" spans="1:11" s="21" customFormat="1" ht="14.25" thickBot="1">
      <c r="A7" s="18"/>
      <c r="B7" s="19"/>
      <c r="C7" s="19"/>
      <c r="D7" s="19"/>
      <c r="E7" s="19"/>
      <c r="F7" s="20"/>
      <c r="G7" s="85"/>
      <c r="H7" s="19"/>
      <c r="I7" s="19"/>
      <c r="J7" s="19"/>
      <c r="K7" s="20"/>
    </row>
    <row r="8" spans="1:11" s="21" customFormat="1" ht="13.5">
      <c r="A8" s="1" t="s">
        <v>106</v>
      </c>
      <c r="B8" s="26">
        <v>9</v>
      </c>
      <c r="C8" s="39">
        <v>46</v>
      </c>
      <c r="D8" s="40">
        <v>6</v>
      </c>
      <c r="E8" s="40">
        <v>48</v>
      </c>
      <c r="F8" s="27">
        <v>10</v>
      </c>
      <c r="G8" s="39">
        <v>51</v>
      </c>
      <c r="H8" s="27">
        <v>62</v>
      </c>
      <c r="I8" s="39">
        <v>7</v>
      </c>
      <c r="J8" s="27">
        <v>3</v>
      </c>
      <c r="K8" s="26">
        <v>96</v>
      </c>
    </row>
    <row r="9" spans="1:11" s="21" customFormat="1" ht="13.5">
      <c r="A9" s="1" t="s">
        <v>134</v>
      </c>
      <c r="B9" s="30">
        <v>17</v>
      </c>
      <c r="C9" s="41">
        <v>56</v>
      </c>
      <c r="D9" s="42">
        <v>17</v>
      </c>
      <c r="E9" s="42">
        <v>53</v>
      </c>
      <c r="F9" s="31">
        <v>20</v>
      </c>
      <c r="G9" s="41">
        <v>74</v>
      </c>
      <c r="H9" s="31">
        <v>71</v>
      </c>
      <c r="I9" s="41">
        <v>14</v>
      </c>
      <c r="J9" s="31">
        <v>3</v>
      </c>
      <c r="K9" s="30">
        <v>129</v>
      </c>
    </row>
    <row r="10" spans="1:11" s="21" customFormat="1" ht="13.5">
      <c r="A10" s="1" t="s">
        <v>107</v>
      </c>
      <c r="B10" s="30">
        <v>21</v>
      </c>
      <c r="C10" s="41">
        <v>57</v>
      </c>
      <c r="D10" s="42">
        <v>19</v>
      </c>
      <c r="E10" s="42">
        <v>68</v>
      </c>
      <c r="F10" s="31">
        <v>26</v>
      </c>
      <c r="G10" s="41">
        <v>68</v>
      </c>
      <c r="H10" s="31">
        <v>104</v>
      </c>
      <c r="I10" s="41">
        <v>14</v>
      </c>
      <c r="J10" s="31">
        <v>6</v>
      </c>
      <c r="K10" s="30">
        <v>161</v>
      </c>
    </row>
    <row r="11" spans="1:11" s="21" customFormat="1" ht="13.5">
      <c r="A11" s="1" t="s">
        <v>108</v>
      </c>
      <c r="B11" s="30">
        <v>16</v>
      </c>
      <c r="C11" s="41">
        <v>58</v>
      </c>
      <c r="D11" s="42">
        <v>10</v>
      </c>
      <c r="E11" s="42">
        <v>45</v>
      </c>
      <c r="F11" s="31">
        <v>23</v>
      </c>
      <c r="G11" s="41">
        <v>60</v>
      </c>
      <c r="H11" s="31">
        <v>76</v>
      </c>
      <c r="I11" s="41">
        <v>12</v>
      </c>
      <c r="J11" s="31">
        <v>4</v>
      </c>
      <c r="K11" s="30">
        <v>129</v>
      </c>
    </row>
    <row r="12" spans="1:11" s="21" customFormat="1" ht="13.5">
      <c r="A12" s="1" t="s">
        <v>109</v>
      </c>
      <c r="B12" s="30">
        <v>12</v>
      </c>
      <c r="C12" s="41">
        <v>92</v>
      </c>
      <c r="D12" s="42">
        <v>15</v>
      </c>
      <c r="E12" s="42">
        <v>82</v>
      </c>
      <c r="F12" s="31">
        <v>34</v>
      </c>
      <c r="G12" s="41">
        <v>108</v>
      </c>
      <c r="H12" s="31">
        <v>117</v>
      </c>
      <c r="I12" s="41">
        <v>11</v>
      </c>
      <c r="J12" s="31">
        <v>2</v>
      </c>
      <c r="K12" s="30">
        <v>180</v>
      </c>
    </row>
    <row r="13" spans="1:11" s="21" customFormat="1" ht="13.5">
      <c r="A13" s="1" t="s">
        <v>110</v>
      </c>
      <c r="B13" s="30">
        <v>10</v>
      </c>
      <c r="C13" s="41">
        <v>104</v>
      </c>
      <c r="D13" s="42">
        <v>35</v>
      </c>
      <c r="E13" s="42">
        <v>73</v>
      </c>
      <c r="F13" s="31">
        <v>34</v>
      </c>
      <c r="G13" s="41">
        <v>117</v>
      </c>
      <c r="H13" s="31">
        <v>128</v>
      </c>
      <c r="I13" s="41">
        <v>8</v>
      </c>
      <c r="J13" s="31">
        <v>2</v>
      </c>
      <c r="K13" s="30">
        <v>223</v>
      </c>
    </row>
    <row r="14" spans="1:11" s="21" customFormat="1" ht="13.5">
      <c r="A14" s="1" t="s">
        <v>111</v>
      </c>
      <c r="B14" s="30">
        <v>10</v>
      </c>
      <c r="C14" s="41">
        <v>101</v>
      </c>
      <c r="D14" s="42">
        <v>17</v>
      </c>
      <c r="E14" s="42">
        <v>98</v>
      </c>
      <c r="F14" s="31">
        <v>28</v>
      </c>
      <c r="G14" s="41">
        <v>110</v>
      </c>
      <c r="H14" s="31">
        <v>122</v>
      </c>
      <c r="I14" s="41">
        <v>8</v>
      </c>
      <c r="J14" s="31">
        <v>3</v>
      </c>
      <c r="K14" s="30">
        <v>218</v>
      </c>
    </row>
    <row r="15" spans="1:11" s="21" customFormat="1" ht="13.5">
      <c r="A15" s="1" t="s">
        <v>112</v>
      </c>
      <c r="B15" s="30">
        <v>5</v>
      </c>
      <c r="C15" s="41">
        <v>107</v>
      </c>
      <c r="D15" s="42">
        <v>21</v>
      </c>
      <c r="E15" s="42">
        <v>50</v>
      </c>
      <c r="F15" s="31">
        <v>13</v>
      </c>
      <c r="G15" s="41">
        <v>124</v>
      </c>
      <c r="H15" s="31">
        <v>73</v>
      </c>
      <c r="I15" s="41">
        <v>3</v>
      </c>
      <c r="J15" s="31">
        <v>2</v>
      </c>
      <c r="K15" s="30">
        <v>162</v>
      </c>
    </row>
    <row r="16" spans="1:11" s="21" customFormat="1" ht="13.5">
      <c r="A16" s="1" t="s">
        <v>113</v>
      </c>
      <c r="B16" s="30">
        <v>10</v>
      </c>
      <c r="C16" s="41">
        <v>161</v>
      </c>
      <c r="D16" s="42">
        <v>15</v>
      </c>
      <c r="E16" s="42">
        <v>62</v>
      </c>
      <c r="F16" s="31">
        <v>37</v>
      </c>
      <c r="G16" s="41">
        <v>181</v>
      </c>
      <c r="H16" s="31">
        <v>86</v>
      </c>
      <c r="I16" s="41">
        <v>8</v>
      </c>
      <c r="J16" s="31">
        <v>3</v>
      </c>
      <c r="K16" s="30">
        <v>235</v>
      </c>
    </row>
    <row r="17" spans="1:11" s="21" customFormat="1" ht="13.5">
      <c r="A17" s="1" t="s">
        <v>114</v>
      </c>
      <c r="B17" s="30">
        <v>15</v>
      </c>
      <c r="C17" s="41">
        <v>84</v>
      </c>
      <c r="D17" s="42">
        <v>21</v>
      </c>
      <c r="E17" s="42">
        <v>65</v>
      </c>
      <c r="F17" s="31">
        <v>30</v>
      </c>
      <c r="G17" s="41">
        <v>109</v>
      </c>
      <c r="H17" s="31">
        <v>93</v>
      </c>
      <c r="I17" s="41">
        <v>11</v>
      </c>
      <c r="J17" s="31">
        <v>4</v>
      </c>
      <c r="K17" s="30">
        <v>191</v>
      </c>
    </row>
    <row r="18" spans="1:11" s="43" customFormat="1" ht="13.5">
      <c r="A18" s="1" t="s">
        <v>115</v>
      </c>
      <c r="B18" s="30">
        <v>10</v>
      </c>
      <c r="C18" s="41">
        <v>97</v>
      </c>
      <c r="D18" s="42">
        <v>26</v>
      </c>
      <c r="E18" s="42">
        <v>78</v>
      </c>
      <c r="F18" s="31">
        <v>30</v>
      </c>
      <c r="G18" s="41">
        <v>118</v>
      </c>
      <c r="H18" s="31">
        <v>109</v>
      </c>
      <c r="I18" s="41">
        <v>8</v>
      </c>
      <c r="J18" s="31">
        <v>5</v>
      </c>
      <c r="K18" s="30">
        <v>213</v>
      </c>
    </row>
    <row r="19" spans="1:11" s="43" customFormat="1" ht="13.5">
      <c r="A19" s="1" t="s">
        <v>116</v>
      </c>
      <c r="B19" s="30">
        <v>14</v>
      </c>
      <c r="C19" s="41">
        <v>79</v>
      </c>
      <c r="D19" s="42">
        <v>7</v>
      </c>
      <c r="E19" s="42">
        <v>36</v>
      </c>
      <c r="F19" s="31">
        <v>19</v>
      </c>
      <c r="G19" s="41">
        <v>84</v>
      </c>
      <c r="H19" s="31">
        <v>58</v>
      </c>
      <c r="I19" s="41">
        <v>13</v>
      </c>
      <c r="J19" s="31">
        <v>2</v>
      </c>
      <c r="K19" s="30">
        <v>110</v>
      </c>
    </row>
    <row r="20" spans="1:11" s="43" customFormat="1" ht="13.5">
      <c r="A20" s="1" t="s">
        <v>117</v>
      </c>
      <c r="B20" s="30">
        <v>7</v>
      </c>
      <c r="C20" s="41">
        <v>19</v>
      </c>
      <c r="D20" s="42">
        <v>7</v>
      </c>
      <c r="E20" s="42">
        <v>21</v>
      </c>
      <c r="F20" s="31">
        <v>4</v>
      </c>
      <c r="G20" s="41">
        <v>35</v>
      </c>
      <c r="H20" s="31">
        <v>20</v>
      </c>
      <c r="I20" s="41">
        <v>4</v>
      </c>
      <c r="J20" s="31">
        <v>3</v>
      </c>
      <c r="K20" s="30">
        <v>47</v>
      </c>
    </row>
    <row r="21" spans="1:11" ht="13.5">
      <c r="A21" s="9" t="s">
        <v>0</v>
      </c>
      <c r="B21" s="25">
        <f aca="true" t="shared" si="0" ref="B21:K21">SUM(B8:B20)</f>
        <v>156</v>
      </c>
      <c r="C21" s="25">
        <f t="shared" si="0"/>
        <v>1061</v>
      </c>
      <c r="D21" s="25">
        <f t="shared" si="0"/>
        <v>216</v>
      </c>
      <c r="E21" s="25">
        <f t="shared" si="0"/>
        <v>779</v>
      </c>
      <c r="F21" s="25">
        <f t="shared" si="0"/>
        <v>308</v>
      </c>
      <c r="G21" s="25">
        <f t="shared" si="0"/>
        <v>1239</v>
      </c>
      <c r="H21" s="25">
        <f t="shared" si="0"/>
        <v>1119</v>
      </c>
      <c r="I21" s="25">
        <f t="shared" si="0"/>
        <v>121</v>
      </c>
      <c r="J21" s="25">
        <f t="shared" si="0"/>
        <v>42</v>
      </c>
      <c r="K21" s="25">
        <f t="shared" si="0"/>
        <v>2094</v>
      </c>
    </row>
    <row r="22" spans="1:12" ht="13.5">
      <c r="A22" s="45"/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</row>
  </sheetData>
  <sheetProtection selectLockedCells="1"/>
  <mergeCells count="6">
    <mergeCell ref="I3:K3"/>
    <mergeCell ref="I4:K4"/>
    <mergeCell ref="B3:F3"/>
    <mergeCell ref="B4:F4"/>
    <mergeCell ref="G3:H3"/>
    <mergeCell ref="G4:H4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&amp;C&amp;"Helv,Bold"GEM COUNTY RESULTS
PRIMARY ELECTION    MAY 20, 2014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1"/>
  <sheetViews>
    <sheetView zoomScaleSheetLayoutView="10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6" sqref="A6"/>
      <selection pane="bottomRight" activeCell="M15" sqref="M15"/>
    </sheetView>
  </sheetViews>
  <sheetFormatPr defaultColWidth="9.140625" defaultRowHeight="12.75"/>
  <cols>
    <col min="1" max="1" width="13.57421875" style="24" bestFit="1" customWidth="1"/>
    <col min="2" max="9" width="8.57421875" style="16" customWidth="1"/>
    <col min="10" max="12" width="9.7109375" style="16" customWidth="1"/>
    <col min="13" max="16384" width="9.140625" style="16" customWidth="1"/>
  </cols>
  <sheetData>
    <row r="1" spans="5:6" ht="13.5">
      <c r="E1" s="121" t="s">
        <v>153</v>
      </c>
      <c r="F1" s="121"/>
    </row>
    <row r="2" spans="5:6" ht="13.5">
      <c r="E2" s="121" t="s">
        <v>151</v>
      </c>
      <c r="F2" s="121"/>
    </row>
    <row r="3" spans="1:9" ht="13.5">
      <c r="A3" s="33"/>
      <c r="B3" s="140" t="s">
        <v>7</v>
      </c>
      <c r="C3" s="140"/>
      <c r="D3" s="140"/>
      <c r="E3" s="130" t="s">
        <v>8</v>
      </c>
      <c r="F3" s="130"/>
      <c r="G3" s="130"/>
      <c r="H3" s="130"/>
      <c r="I3" s="130"/>
    </row>
    <row r="4" spans="1:9" ht="13.5">
      <c r="A4" s="36"/>
      <c r="B4" s="141" t="s">
        <v>12</v>
      </c>
      <c r="C4" s="141"/>
      <c r="D4" s="141"/>
      <c r="E4" s="141" t="s">
        <v>13</v>
      </c>
      <c r="F4" s="141"/>
      <c r="G4" s="141"/>
      <c r="H4" s="141"/>
      <c r="I4" s="141"/>
    </row>
    <row r="5" spans="1:9" ht="13.5">
      <c r="A5" s="37"/>
      <c r="B5" s="2" t="s">
        <v>3</v>
      </c>
      <c r="C5" s="3" t="s">
        <v>4</v>
      </c>
      <c r="D5" s="3" t="s">
        <v>4</v>
      </c>
      <c r="E5" s="3" t="s">
        <v>3</v>
      </c>
      <c r="F5" s="3" t="s">
        <v>4</v>
      </c>
      <c r="G5" s="3" t="s">
        <v>4</v>
      </c>
      <c r="H5" s="3" t="s">
        <v>4</v>
      </c>
      <c r="I5" s="3" t="s">
        <v>4</v>
      </c>
    </row>
    <row r="6" spans="1:9" ht="87.75" customHeight="1" thickBot="1">
      <c r="A6" s="38" t="s">
        <v>16</v>
      </c>
      <c r="B6" s="5" t="s">
        <v>87</v>
      </c>
      <c r="C6" s="5" t="s">
        <v>88</v>
      </c>
      <c r="D6" s="5" t="s">
        <v>48</v>
      </c>
      <c r="E6" s="5" t="s">
        <v>89</v>
      </c>
      <c r="F6" s="5" t="s">
        <v>90</v>
      </c>
      <c r="G6" s="5" t="s">
        <v>91</v>
      </c>
      <c r="H6" s="5" t="s">
        <v>92</v>
      </c>
      <c r="I6" s="5" t="s">
        <v>93</v>
      </c>
    </row>
    <row r="7" spans="1:9" ht="14.25" thickBot="1">
      <c r="A7" s="18"/>
      <c r="B7" s="19"/>
      <c r="C7" s="19"/>
      <c r="D7" s="19"/>
      <c r="E7" s="19"/>
      <c r="F7" s="19"/>
      <c r="G7" s="19"/>
      <c r="H7" s="19"/>
      <c r="I7" s="20"/>
    </row>
    <row r="8" spans="1:9" ht="13.5">
      <c r="A8" s="1" t="s">
        <v>106</v>
      </c>
      <c r="B8" s="26">
        <v>9</v>
      </c>
      <c r="C8" s="39">
        <v>38</v>
      </c>
      <c r="D8" s="27">
        <v>77</v>
      </c>
      <c r="E8" s="26">
        <v>9</v>
      </c>
      <c r="F8" s="39">
        <v>16</v>
      </c>
      <c r="G8" s="40">
        <v>34</v>
      </c>
      <c r="H8" s="40">
        <v>22</v>
      </c>
      <c r="I8" s="27">
        <v>35</v>
      </c>
    </row>
    <row r="9" spans="1:9" ht="13.5">
      <c r="A9" s="1" t="s">
        <v>134</v>
      </c>
      <c r="B9" s="30">
        <v>16</v>
      </c>
      <c r="C9" s="41">
        <v>63</v>
      </c>
      <c r="D9" s="31">
        <v>84</v>
      </c>
      <c r="E9" s="30">
        <v>16</v>
      </c>
      <c r="F9" s="41">
        <v>27</v>
      </c>
      <c r="G9" s="42">
        <v>29</v>
      </c>
      <c r="H9" s="42">
        <v>26</v>
      </c>
      <c r="I9" s="31">
        <v>58</v>
      </c>
    </row>
    <row r="10" spans="1:9" ht="13.5">
      <c r="A10" s="1" t="s">
        <v>107</v>
      </c>
      <c r="B10" s="30">
        <v>20</v>
      </c>
      <c r="C10" s="41">
        <v>56</v>
      </c>
      <c r="D10" s="31">
        <v>117</v>
      </c>
      <c r="E10" s="30">
        <v>22</v>
      </c>
      <c r="F10" s="41">
        <v>18</v>
      </c>
      <c r="G10" s="42">
        <v>47</v>
      </c>
      <c r="H10" s="42">
        <v>37</v>
      </c>
      <c r="I10" s="31">
        <v>67</v>
      </c>
    </row>
    <row r="11" spans="1:9" ht="13.5">
      <c r="A11" s="1" t="s">
        <v>108</v>
      </c>
      <c r="B11" s="30">
        <v>15</v>
      </c>
      <c r="C11" s="41">
        <v>47</v>
      </c>
      <c r="D11" s="31">
        <v>95</v>
      </c>
      <c r="E11" s="30">
        <v>16</v>
      </c>
      <c r="F11" s="41">
        <v>32</v>
      </c>
      <c r="G11" s="42">
        <v>28</v>
      </c>
      <c r="H11" s="42">
        <v>24</v>
      </c>
      <c r="I11" s="31">
        <v>49</v>
      </c>
    </row>
    <row r="12" spans="1:9" ht="13.5">
      <c r="A12" s="1" t="s">
        <v>109</v>
      </c>
      <c r="B12" s="30">
        <v>13</v>
      </c>
      <c r="C12" s="41">
        <v>97</v>
      </c>
      <c r="D12" s="31">
        <v>138</v>
      </c>
      <c r="E12" s="30">
        <v>14</v>
      </c>
      <c r="F12" s="41">
        <v>61</v>
      </c>
      <c r="G12" s="42">
        <v>33</v>
      </c>
      <c r="H12" s="42">
        <v>60</v>
      </c>
      <c r="I12" s="31">
        <v>58</v>
      </c>
    </row>
    <row r="13" spans="1:9" ht="13.5">
      <c r="A13" s="1" t="s">
        <v>110</v>
      </c>
      <c r="B13" s="30">
        <v>8</v>
      </c>
      <c r="C13" s="41">
        <v>117</v>
      </c>
      <c r="D13" s="31">
        <v>143</v>
      </c>
      <c r="E13" s="30">
        <v>9</v>
      </c>
      <c r="F13" s="41">
        <v>59</v>
      </c>
      <c r="G13" s="42">
        <v>61</v>
      </c>
      <c r="H13" s="42">
        <v>51</v>
      </c>
      <c r="I13" s="31">
        <v>72</v>
      </c>
    </row>
    <row r="14" spans="1:9" ht="13.5">
      <c r="A14" s="1" t="s">
        <v>111</v>
      </c>
      <c r="B14" s="30">
        <v>10</v>
      </c>
      <c r="C14" s="41">
        <v>80</v>
      </c>
      <c r="D14" s="31">
        <v>164</v>
      </c>
      <c r="E14" s="30">
        <v>14</v>
      </c>
      <c r="F14" s="41">
        <v>49</v>
      </c>
      <c r="G14" s="42">
        <v>67</v>
      </c>
      <c r="H14" s="42">
        <v>46</v>
      </c>
      <c r="I14" s="31">
        <v>68</v>
      </c>
    </row>
    <row r="15" spans="1:9" ht="13.5">
      <c r="A15" s="1" t="s">
        <v>112</v>
      </c>
      <c r="B15" s="30">
        <v>5</v>
      </c>
      <c r="C15" s="41">
        <v>114</v>
      </c>
      <c r="D15" s="31">
        <v>86</v>
      </c>
      <c r="E15" s="30">
        <v>5</v>
      </c>
      <c r="F15" s="41">
        <v>78</v>
      </c>
      <c r="G15" s="42">
        <v>41</v>
      </c>
      <c r="H15" s="42">
        <v>27</v>
      </c>
      <c r="I15" s="31">
        <v>47</v>
      </c>
    </row>
    <row r="16" spans="1:9" ht="13.5">
      <c r="A16" s="1" t="s">
        <v>113</v>
      </c>
      <c r="B16" s="30">
        <v>10</v>
      </c>
      <c r="C16" s="41">
        <v>133</v>
      </c>
      <c r="D16" s="31">
        <v>140</v>
      </c>
      <c r="E16" s="30">
        <v>11</v>
      </c>
      <c r="F16" s="41">
        <v>96</v>
      </c>
      <c r="G16" s="42">
        <v>49</v>
      </c>
      <c r="H16" s="42">
        <v>42</v>
      </c>
      <c r="I16" s="31">
        <v>77</v>
      </c>
    </row>
    <row r="17" spans="1:9" ht="13.5">
      <c r="A17" s="1" t="s">
        <v>114</v>
      </c>
      <c r="B17" s="30">
        <v>15</v>
      </c>
      <c r="C17" s="41">
        <v>94</v>
      </c>
      <c r="D17" s="31">
        <v>118</v>
      </c>
      <c r="E17" s="30">
        <v>15</v>
      </c>
      <c r="F17" s="41">
        <v>51</v>
      </c>
      <c r="G17" s="42">
        <v>38</v>
      </c>
      <c r="H17" s="42">
        <v>48</v>
      </c>
      <c r="I17" s="31">
        <v>68</v>
      </c>
    </row>
    <row r="18" spans="1:9" ht="13.5">
      <c r="A18" s="1" t="s">
        <v>115</v>
      </c>
      <c r="B18" s="30">
        <v>12</v>
      </c>
      <c r="C18" s="41">
        <v>118</v>
      </c>
      <c r="D18" s="31">
        <v>126</v>
      </c>
      <c r="E18" s="30">
        <v>10</v>
      </c>
      <c r="F18" s="41">
        <v>62</v>
      </c>
      <c r="G18" s="42">
        <v>42</v>
      </c>
      <c r="H18" s="42">
        <v>51</v>
      </c>
      <c r="I18" s="31">
        <v>74</v>
      </c>
    </row>
    <row r="19" spans="1:9" ht="13.5">
      <c r="A19" s="1" t="s">
        <v>116</v>
      </c>
      <c r="B19" s="30">
        <v>15</v>
      </c>
      <c r="C19" s="41">
        <v>88</v>
      </c>
      <c r="D19" s="31">
        <v>57</v>
      </c>
      <c r="E19" s="30">
        <v>16</v>
      </c>
      <c r="F19" s="41">
        <v>59</v>
      </c>
      <c r="G19" s="42">
        <v>26</v>
      </c>
      <c r="H19" s="42">
        <v>17</v>
      </c>
      <c r="I19" s="31">
        <v>33</v>
      </c>
    </row>
    <row r="20" spans="1:9" ht="13.5">
      <c r="A20" s="1" t="s">
        <v>117</v>
      </c>
      <c r="B20" s="30">
        <v>7</v>
      </c>
      <c r="C20" s="41">
        <v>23</v>
      </c>
      <c r="D20" s="31">
        <v>31</v>
      </c>
      <c r="E20" s="30">
        <v>7</v>
      </c>
      <c r="F20" s="41">
        <v>12</v>
      </c>
      <c r="G20" s="42">
        <v>12</v>
      </c>
      <c r="H20" s="42">
        <v>12</v>
      </c>
      <c r="I20" s="31">
        <v>17</v>
      </c>
    </row>
    <row r="21" spans="1:9" ht="13.5">
      <c r="A21" s="9" t="s">
        <v>0</v>
      </c>
      <c r="B21" s="25">
        <f aca="true" t="shared" si="0" ref="B21:I21">SUM(B8:B20)</f>
        <v>155</v>
      </c>
      <c r="C21" s="25">
        <f t="shared" si="0"/>
        <v>1068</v>
      </c>
      <c r="D21" s="25">
        <f t="shared" si="0"/>
        <v>1376</v>
      </c>
      <c r="E21" s="25">
        <f t="shared" si="0"/>
        <v>164</v>
      </c>
      <c r="F21" s="25">
        <f t="shared" si="0"/>
        <v>620</v>
      </c>
      <c r="G21" s="25">
        <f t="shared" si="0"/>
        <v>507</v>
      </c>
      <c r="H21" s="25">
        <f t="shared" si="0"/>
        <v>463</v>
      </c>
      <c r="I21" s="25">
        <f t="shared" si="0"/>
        <v>723</v>
      </c>
    </row>
  </sheetData>
  <sheetProtection selectLockedCells="1"/>
  <mergeCells count="4">
    <mergeCell ref="B3:D3"/>
    <mergeCell ref="E3:I3"/>
    <mergeCell ref="B4:D4"/>
    <mergeCell ref="E4:I4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&amp;C&amp;"Helv,Bold"GEM COUNTY RESULTS
PRIMARY ELECTION    MAY 20, 2014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24"/>
  <sheetViews>
    <sheetView zoomScaleSheetLayoutView="10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E1" sqref="E1"/>
    </sheetView>
  </sheetViews>
  <sheetFormatPr defaultColWidth="9.140625" defaultRowHeight="12.75"/>
  <cols>
    <col min="1" max="1" width="13.57421875" style="24" bestFit="1" customWidth="1"/>
    <col min="2" max="3" width="8.57421875" style="16" customWidth="1"/>
    <col min="4" max="4" width="12.57421875" style="16" bestFit="1" customWidth="1"/>
    <col min="5" max="5" width="14.28125" style="16" bestFit="1" customWidth="1"/>
    <col min="6" max="10" width="8.57421875" style="16" customWidth="1"/>
    <col min="11" max="16384" width="9.140625" style="16" customWidth="1"/>
  </cols>
  <sheetData>
    <row r="1" ht="13.5">
      <c r="E1" s="121" t="s">
        <v>152</v>
      </c>
    </row>
    <row r="2" ht="13.5">
      <c r="E2" s="121" t="s">
        <v>151</v>
      </c>
    </row>
    <row r="3" spans="1:10" ht="13.5">
      <c r="A3" s="92"/>
      <c r="B3" s="134" t="s">
        <v>27</v>
      </c>
      <c r="C3" s="135"/>
      <c r="D3" s="136"/>
      <c r="E3" s="32" t="s">
        <v>20</v>
      </c>
      <c r="F3" s="143"/>
      <c r="G3" s="147"/>
      <c r="H3" s="147"/>
      <c r="I3" s="147"/>
      <c r="J3" s="144"/>
    </row>
    <row r="4" spans="1:10" ht="13.5">
      <c r="A4" s="72"/>
      <c r="B4" s="124" t="s">
        <v>22</v>
      </c>
      <c r="C4" s="125"/>
      <c r="D4" s="126"/>
      <c r="E4" s="8" t="s">
        <v>29</v>
      </c>
      <c r="F4" s="127" t="s">
        <v>14</v>
      </c>
      <c r="G4" s="128"/>
      <c r="H4" s="128"/>
      <c r="I4" s="128"/>
      <c r="J4" s="129"/>
    </row>
    <row r="5" spans="1:10" s="35" customFormat="1" ht="13.5">
      <c r="A5" s="36"/>
      <c r="B5" s="143" t="s">
        <v>28</v>
      </c>
      <c r="C5" s="144"/>
      <c r="D5" s="79" t="s">
        <v>28</v>
      </c>
      <c r="E5" s="12" t="s">
        <v>28</v>
      </c>
      <c r="F5" s="127" t="s">
        <v>15</v>
      </c>
      <c r="G5" s="128"/>
      <c r="H5" s="128"/>
      <c r="I5" s="128"/>
      <c r="J5" s="129"/>
    </row>
    <row r="6" spans="1:10" ht="13.5" customHeight="1">
      <c r="A6" s="37"/>
      <c r="B6" s="145" t="s">
        <v>94</v>
      </c>
      <c r="C6" s="146"/>
      <c r="D6" s="80" t="s">
        <v>95</v>
      </c>
      <c r="E6" s="12" t="s">
        <v>97</v>
      </c>
      <c r="F6" s="13"/>
      <c r="G6" s="14"/>
      <c r="H6" s="14"/>
      <c r="I6" s="14"/>
      <c r="J6" s="15"/>
    </row>
    <row r="7" spans="1:10" s="111" customFormat="1" ht="87.75" customHeight="1" thickBot="1">
      <c r="A7" s="110" t="s">
        <v>16</v>
      </c>
      <c r="B7" s="7" t="s">
        <v>94</v>
      </c>
      <c r="C7" s="7" t="s">
        <v>96</v>
      </c>
      <c r="D7" s="7" t="s">
        <v>95</v>
      </c>
      <c r="E7" s="7" t="s">
        <v>97</v>
      </c>
      <c r="F7" s="7" t="s">
        <v>23</v>
      </c>
      <c r="G7" s="7" t="s">
        <v>24</v>
      </c>
      <c r="H7" s="7" t="s">
        <v>30</v>
      </c>
      <c r="I7" s="7" t="s">
        <v>31</v>
      </c>
      <c r="J7" s="4" t="s">
        <v>25</v>
      </c>
    </row>
    <row r="8" spans="1:10" s="21" customFormat="1" ht="14.25" thickBot="1">
      <c r="A8" s="18"/>
      <c r="B8" s="19"/>
      <c r="C8" s="19"/>
      <c r="D8" s="19"/>
      <c r="E8" s="19"/>
      <c r="F8" s="19"/>
      <c r="G8" s="19"/>
      <c r="H8" s="19"/>
      <c r="I8" s="19"/>
      <c r="J8" s="20"/>
    </row>
    <row r="9" spans="1:10" s="21" customFormat="1" ht="13.5">
      <c r="A9" s="1" t="s">
        <v>106</v>
      </c>
      <c r="B9" s="39">
        <v>85</v>
      </c>
      <c r="C9" s="27">
        <v>35</v>
      </c>
      <c r="D9" s="82">
        <v>101</v>
      </c>
      <c r="E9" s="26">
        <v>105</v>
      </c>
      <c r="F9" s="27">
        <v>565</v>
      </c>
      <c r="G9" s="27">
        <v>11</v>
      </c>
      <c r="H9" s="56">
        <f aca="true" t="shared" si="0" ref="H9:H21">IF(G9&lt;&gt;0,G9+F9,"")</f>
        <v>576</v>
      </c>
      <c r="I9" s="27">
        <v>151</v>
      </c>
      <c r="J9" s="28">
        <f aca="true" t="shared" si="1" ref="J9:J21">IF(I9&lt;&gt;0,I9/H9,"")</f>
        <v>0.2621527777777778</v>
      </c>
    </row>
    <row r="10" spans="1:10" s="21" customFormat="1" ht="13.5">
      <c r="A10" s="1" t="s">
        <v>134</v>
      </c>
      <c r="B10" s="41">
        <v>101</v>
      </c>
      <c r="C10" s="31">
        <v>49</v>
      </c>
      <c r="D10" s="83">
        <v>138</v>
      </c>
      <c r="E10" s="30">
        <v>137</v>
      </c>
      <c r="F10" s="31">
        <v>545</v>
      </c>
      <c r="G10" s="31">
        <v>17</v>
      </c>
      <c r="H10" s="57">
        <f t="shared" si="0"/>
        <v>562</v>
      </c>
      <c r="I10" s="31">
        <v>184</v>
      </c>
      <c r="J10" s="28">
        <f t="shared" si="1"/>
        <v>0.3274021352313167</v>
      </c>
    </row>
    <row r="11" spans="1:10" s="21" customFormat="1" ht="13.5">
      <c r="A11" s="1" t="s">
        <v>107</v>
      </c>
      <c r="B11" s="41">
        <v>120</v>
      </c>
      <c r="C11" s="31">
        <v>63</v>
      </c>
      <c r="D11" s="83">
        <v>163</v>
      </c>
      <c r="E11" s="30">
        <v>165</v>
      </c>
      <c r="F11" s="31">
        <v>726</v>
      </c>
      <c r="G11" s="31">
        <v>14</v>
      </c>
      <c r="H11" s="57">
        <f t="shared" si="0"/>
        <v>740</v>
      </c>
      <c r="I11" s="31">
        <v>224</v>
      </c>
      <c r="J11" s="28">
        <f t="shared" si="1"/>
        <v>0.3027027027027027</v>
      </c>
    </row>
    <row r="12" spans="1:10" s="21" customFormat="1" ht="13.5">
      <c r="A12" s="1" t="s">
        <v>108</v>
      </c>
      <c r="B12" s="41">
        <v>97</v>
      </c>
      <c r="C12" s="31">
        <v>55</v>
      </c>
      <c r="D12" s="83">
        <v>126</v>
      </c>
      <c r="E12" s="30">
        <v>131</v>
      </c>
      <c r="F12" s="31">
        <v>651</v>
      </c>
      <c r="G12" s="31">
        <v>21</v>
      </c>
      <c r="H12" s="57">
        <f t="shared" si="0"/>
        <v>672</v>
      </c>
      <c r="I12" s="31">
        <v>182</v>
      </c>
      <c r="J12" s="28">
        <f t="shared" si="1"/>
        <v>0.2708333333333333</v>
      </c>
    </row>
    <row r="13" spans="1:10" s="21" customFormat="1" ht="13.5">
      <c r="A13" s="1" t="s">
        <v>109</v>
      </c>
      <c r="B13" s="41">
        <v>130</v>
      </c>
      <c r="C13" s="31">
        <v>91</v>
      </c>
      <c r="D13" s="83">
        <v>185</v>
      </c>
      <c r="E13" s="30">
        <v>182</v>
      </c>
      <c r="F13" s="31">
        <v>880</v>
      </c>
      <c r="G13" s="31">
        <v>19</v>
      </c>
      <c r="H13" s="57">
        <f t="shared" si="0"/>
        <v>899</v>
      </c>
      <c r="I13" s="31">
        <v>270</v>
      </c>
      <c r="J13" s="28">
        <f t="shared" si="1"/>
        <v>0.3003337041156841</v>
      </c>
    </row>
    <row r="14" spans="1:10" s="21" customFormat="1" ht="13.5">
      <c r="A14" s="1" t="s">
        <v>110</v>
      </c>
      <c r="B14" s="41">
        <v>163</v>
      </c>
      <c r="C14" s="31">
        <v>74</v>
      </c>
      <c r="D14" s="83">
        <v>214</v>
      </c>
      <c r="E14" s="30">
        <v>217</v>
      </c>
      <c r="F14" s="31">
        <v>922</v>
      </c>
      <c r="G14" s="31">
        <v>18</v>
      </c>
      <c r="H14" s="57">
        <f t="shared" si="0"/>
        <v>940</v>
      </c>
      <c r="I14" s="31">
        <v>306</v>
      </c>
      <c r="J14" s="28">
        <f t="shared" si="1"/>
        <v>0.32553191489361705</v>
      </c>
    </row>
    <row r="15" spans="1:10" s="21" customFormat="1" ht="13.5">
      <c r="A15" s="1" t="s">
        <v>111</v>
      </c>
      <c r="B15" s="41">
        <v>164</v>
      </c>
      <c r="C15" s="31">
        <v>82</v>
      </c>
      <c r="D15" s="83">
        <v>218</v>
      </c>
      <c r="E15" s="30">
        <v>221</v>
      </c>
      <c r="F15" s="31">
        <v>897</v>
      </c>
      <c r="G15" s="31">
        <v>6</v>
      </c>
      <c r="H15" s="57">
        <f t="shared" si="0"/>
        <v>903</v>
      </c>
      <c r="I15" s="31">
        <v>308</v>
      </c>
      <c r="J15" s="28">
        <f t="shared" si="1"/>
        <v>0.34108527131782945</v>
      </c>
    </row>
    <row r="16" spans="1:10" s="21" customFormat="1" ht="13.5">
      <c r="A16" s="1" t="s">
        <v>112</v>
      </c>
      <c r="B16" s="41">
        <v>115</v>
      </c>
      <c r="C16" s="31">
        <v>63</v>
      </c>
      <c r="D16" s="83">
        <v>149</v>
      </c>
      <c r="E16" s="30">
        <v>153</v>
      </c>
      <c r="F16" s="31">
        <v>760</v>
      </c>
      <c r="G16" s="31">
        <v>24</v>
      </c>
      <c r="H16" s="57">
        <f t="shared" si="0"/>
        <v>784</v>
      </c>
      <c r="I16" s="31">
        <v>226</v>
      </c>
      <c r="J16" s="28">
        <f t="shared" si="1"/>
        <v>0.288265306122449</v>
      </c>
    </row>
    <row r="17" spans="1:10" s="21" customFormat="1" ht="13.5">
      <c r="A17" s="1" t="s">
        <v>113</v>
      </c>
      <c r="B17" s="41">
        <v>172</v>
      </c>
      <c r="C17" s="31">
        <v>89</v>
      </c>
      <c r="D17" s="83">
        <v>216</v>
      </c>
      <c r="E17" s="30">
        <v>225</v>
      </c>
      <c r="F17" s="31">
        <v>753</v>
      </c>
      <c r="G17" s="31">
        <v>25</v>
      </c>
      <c r="H17" s="57">
        <f t="shared" si="0"/>
        <v>778</v>
      </c>
      <c r="I17" s="31">
        <v>299</v>
      </c>
      <c r="J17" s="28">
        <f t="shared" si="1"/>
        <v>0.38431876606683807</v>
      </c>
    </row>
    <row r="18" spans="1:10" s="43" customFormat="1" ht="13.5">
      <c r="A18" s="1" t="s">
        <v>114</v>
      </c>
      <c r="B18" s="41">
        <v>136</v>
      </c>
      <c r="C18" s="31">
        <v>78</v>
      </c>
      <c r="D18" s="83">
        <v>190</v>
      </c>
      <c r="E18" s="30">
        <v>195</v>
      </c>
      <c r="F18" s="31">
        <v>608</v>
      </c>
      <c r="G18" s="31">
        <v>58</v>
      </c>
      <c r="H18" s="57">
        <f t="shared" si="0"/>
        <v>666</v>
      </c>
      <c r="I18" s="31">
        <v>257</v>
      </c>
      <c r="J18" s="28">
        <f t="shared" si="1"/>
        <v>0.3858858858858859</v>
      </c>
    </row>
    <row r="19" spans="1:10" s="43" customFormat="1" ht="13.5">
      <c r="A19" s="1" t="s">
        <v>115</v>
      </c>
      <c r="B19" s="41">
        <v>158</v>
      </c>
      <c r="C19" s="31">
        <v>69</v>
      </c>
      <c r="D19" s="83">
        <v>182</v>
      </c>
      <c r="E19" s="30">
        <v>194</v>
      </c>
      <c r="F19" s="31">
        <v>692</v>
      </c>
      <c r="G19" s="31">
        <v>18</v>
      </c>
      <c r="H19" s="57">
        <f t="shared" si="0"/>
        <v>710</v>
      </c>
      <c r="I19" s="31">
        <v>282</v>
      </c>
      <c r="J19" s="28">
        <f t="shared" si="1"/>
        <v>0.3971830985915493</v>
      </c>
    </row>
    <row r="20" spans="1:10" s="43" customFormat="1" ht="13.5">
      <c r="A20" s="1" t="s">
        <v>116</v>
      </c>
      <c r="B20" s="44">
        <v>89</v>
      </c>
      <c r="C20" s="29">
        <v>46</v>
      </c>
      <c r="D20" s="83">
        <v>116</v>
      </c>
      <c r="E20" s="30">
        <v>113</v>
      </c>
      <c r="F20" s="31">
        <v>495</v>
      </c>
      <c r="G20" s="31">
        <v>16</v>
      </c>
      <c r="H20" s="57">
        <f t="shared" si="0"/>
        <v>511</v>
      </c>
      <c r="I20" s="31">
        <v>174</v>
      </c>
      <c r="J20" s="28">
        <f t="shared" si="1"/>
        <v>0.3405088062622309</v>
      </c>
    </row>
    <row r="21" spans="1:10" s="43" customFormat="1" ht="13.5">
      <c r="A21" s="1" t="s">
        <v>117</v>
      </c>
      <c r="B21" s="86">
        <v>39</v>
      </c>
      <c r="C21" s="87">
        <v>19</v>
      </c>
      <c r="D21" s="83">
        <v>52</v>
      </c>
      <c r="E21" s="30">
        <v>54</v>
      </c>
      <c r="F21" s="31">
        <v>113</v>
      </c>
      <c r="G21" s="31">
        <v>5</v>
      </c>
      <c r="H21" s="57">
        <f t="shared" si="0"/>
        <v>118</v>
      </c>
      <c r="I21" s="31">
        <v>69</v>
      </c>
      <c r="J21" s="28">
        <f t="shared" si="1"/>
        <v>0.5847457627118644</v>
      </c>
    </row>
    <row r="22" spans="1:10" ht="13.5">
      <c r="A22" s="9" t="s">
        <v>0</v>
      </c>
      <c r="B22" s="25">
        <f aca="true" t="shared" si="2" ref="B22:I22">SUM(B9:B21)</f>
        <v>1569</v>
      </c>
      <c r="C22" s="25">
        <f t="shared" si="2"/>
        <v>813</v>
      </c>
      <c r="D22" s="25">
        <f t="shared" si="2"/>
        <v>2050</v>
      </c>
      <c r="E22" s="25">
        <f t="shared" si="2"/>
        <v>2092</v>
      </c>
      <c r="F22" s="25">
        <f t="shared" si="2"/>
        <v>8607</v>
      </c>
      <c r="G22" s="25">
        <f t="shared" si="2"/>
        <v>252</v>
      </c>
      <c r="H22" s="25">
        <f t="shared" si="2"/>
        <v>8859</v>
      </c>
      <c r="I22" s="25">
        <f t="shared" si="2"/>
        <v>2932</v>
      </c>
      <c r="J22" s="117">
        <f>IF(I22&lt;&gt;0,I22/H22,"")</f>
        <v>0.3309628626255785</v>
      </c>
    </row>
    <row r="23" ht="13.5">
      <c r="A23" s="45"/>
    </row>
    <row r="24" spans="1:9" ht="13.5">
      <c r="A24" s="45"/>
      <c r="F24" s="142" t="s">
        <v>60</v>
      </c>
      <c r="G24" s="142"/>
      <c r="H24" s="142"/>
      <c r="I24" s="116">
        <v>638</v>
      </c>
    </row>
  </sheetData>
  <sheetProtection selectLockedCells="1"/>
  <mergeCells count="8">
    <mergeCell ref="F24:H24"/>
    <mergeCell ref="B5:C5"/>
    <mergeCell ref="F5:J5"/>
    <mergeCell ref="B6:C6"/>
    <mergeCell ref="B3:D3"/>
    <mergeCell ref="F3:J3"/>
    <mergeCell ref="B4:D4"/>
    <mergeCell ref="F4:J4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&amp;C&amp;"Helv,Bold"GEM COUNTY RESULTS
PRIMARY ELECTION    MAY 20, 2014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22"/>
  <sheetViews>
    <sheetView zoomScaleSheetLayoutView="10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O7" sqref="O7"/>
    </sheetView>
  </sheetViews>
  <sheetFormatPr defaultColWidth="9.140625" defaultRowHeight="12.75"/>
  <cols>
    <col min="1" max="1" width="13.421875" style="24" bestFit="1" customWidth="1"/>
    <col min="2" max="13" width="8.57421875" style="16" customWidth="1"/>
    <col min="14" max="14" width="11.57421875" style="16" bestFit="1" customWidth="1"/>
    <col min="15" max="15" width="10.421875" style="16" customWidth="1"/>
    <col min="16" max="16" width="9.28125" style="16" bestFit="1" customWidth="1"/>
    <col min="17" max="17" width="8.421875" style="16" customWidth="1"/>
    <col min="18" max="18" width="9.7109375" style="16" bestFit="1" customWidth="1"/>
    <col min="19" max="19" width="10.7109375" style="16" bestFit="1" customWidth="1"/>
    <col min="20" max="20" width="10.421875" style="16" bestFit="1" customWidth="1"/>
    <col min="21" max="21" width="9.7109375" style="16" bestFit="1" customWidth="1"/>
    <col min="22" max="22" width="13.28125" style="16" bestFit="1" customWidth="1"/>
    <col min="23" max="23" width="10.00390625" style="16" bestFit="1" customWidth="1"/>
    <col min="24" max="16384" width="9.140625" style="16" customWidth="1"/>
  </cols>
  <sheetData>
    <row r="1" spans="6:7" ht="13.5">
      <c r="F1" s="121" t="s">
        <v>153</v>
      </c>
      <c r="G1" s="121"/>
    </row>
    <row r="2" spans="6:7" ht="13.5">
      <c r="F2" s="121" t="s">
        <v>151</v>
      </c>
      <c r="G2" s="121"/>
    </row>
    <row r="3" spans="1:13" ht="13.5">
      <c r="A3" s="33"/>
      <c r="B3" s="143"/>
      <c r="C3" s="147"/>
      <c r="D3" s="147"/>
      <c r="E3" s="147"/>
      <c r="F3" s="147"/>
      <c r="G3" s="147"/>
      <c r="H3" s="147"/>
      <c r="I3" s="130" t="s">
        <v>32</v>
      </c>
      <c r="J3" s="130"/>
      <c r="K3" s="130"/>
      <c r="L3" s="130"/>
      <c r="M3" s="130"/>
    </row>
    <row r="4" spans="1:13" s="35" customFormat="1" ht="13.5">
      <c r="A4" s="34"/>
      <c r="B4" s="124" t="s">
        <v>118</v>
      </c>
      <c r="C4" s="125"/>
      <c r="D4" s="125"/>
      <c r="E4" s="125"/>
      <c r="F4" s="125"/>
      <c r="G4" s="125"/>
      <c r="H4" s="125"/>
      <c r="I4" s="127" t="s">
        <v>33</v>
      </c>
      <c r="J4" s="128"/>
      <c r="K4" s="128"/>
      <c r="L4" s="128"/>
      <c r="M4" s="129"/>
    </row>
    <row r="5" spans="1:13" s="35" customFormat="1" ht="13.5">
      <c r="A5" s="34"/>
      <c r="B5" s="94" t="s">
        <v>26</v>
      </c>
      <c r="C5" s="148" t="s">
        <v>17</v>
      </c>
      <c r="D5" s="149"/>
      <c r="E5" s="148" t="s">
        <v>18</v>
      </c>
      <c r="F5" s="150"/>
      <c r="G5" s="150"/>
      <c r="H5" s="149"/>
      <c r="I5" s="148" t="s">
        <v>98</v>
      </c>
      <c r="J5" s="150"/>
      <c r="K5" s="150"/>
      <c r="L5" s="148" t="s">
        <v>49</v>
      </c>
      <c r="M5" s="149"/>
    </row>
    <row r="6" spans="1:13" ht="13.5">
      <c r="A6" s="47"/>
      <c r="B6" s="2" t="s">
        <v>4</v>
      </c>
      <c r="C6" s="2" t="s">
        <v>4</v>
      </c>
      <c r="D6" s="2" t="s">
        <v>4</v>
      </c>
      <c r="E6" s="2" t="s">
        <v>3</v>
      </c>
      <c r="F6" s="2" t="s">
        <v>4</v>
      </c>
      <c r="G6" s="2" t="s">
        <v>4</v>
      </c>
      <c r="H6" s="2" t="s">
        <v>4</v>
      </c>
      <c r="I6" s="2" t="s">
        <v>4</v>
      </c>
      <c r="J6" s="2" t="s">
        <v>4</v>
      </c>
      <c r="K6" s="2" t="s">
        <v>4</v>
      </c>
      <c r="L6" s="2" t="s">
        <v>4</v>
      </c>
      <c r="M6" s="2" t="s">
        <v>4</v>
      </c>
    </row>
    <row r="7" spans="1:13" s="17" customFormat="1" ht="87.75" customHeight="1" thickBot="1">
      <c r="A7" s="48" t="s">
        <v>16</v>
      </c>
      <c r="B7" s="4" t="s">
        <v>119</v>
      </c>
      <c r="C7" s="5" t="s">
        <v>120</v>
      </c>
      <c r="D7" s="5" t="s">
        <v>149</v>
      </c>
      <c r="E7" s="5" t="s">
        <v>121</v>
      </c>
      <c r="F7" s="5" t="s">
        <v>122</v>
      </c>
      <c r="G7" s="5" t="s">
        <v>123</v>
      </c>
      <c r="H7" s="5" t="s">
        <v>124</v>
      </c>
      <c r="I7" s="4" t="s">
        <v>127</v>
      </c>
      <c r="J7" s="4" t="s">
        <v>126</v>
      </c>
      <c r="K7" s="4" t="s">
        <v>125</v>
      </c>
      <c r="L7" s="4" t="s">
        <v>129</v>
      </c>
      <c r="M7" s="4" t="s">
        <v>128</v>
      </c>
    </row>
    <row r="8" spans="1:13" s="21" customFormat="1" ht="12.75" customHeight="1" thickBot="1">
      <c r="A8" s="18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20"/>
    </row>
    <row r="9" spans="1:13" s="21" customFormat="1" ht="13.5">
      <c r="A9" s="1" t="s">
        <v>106</v>
      </c>
      <c r="B9" s="39">
        <v>89</v>
      </c>
      <c r="C9" s="39">
        <v>62</v>
      </c>
      <c r="D9" s="27">
        <v>49</v>
      </c>
      <c r="E9" s="27">
        <v>8</v>
      </c>
      <c r="F9" s="39">
        <v>22</v>
      </c>
      <c r="G9" s="63">
        <v>21</v>
      </c>
      <c r="H9" s="27">
        <v>68</v>
      </c>
      <c r="I9" s="39">
        <v>47</v>
      </c>
      <c r="J9" s="40">
        <v>21</v>
      </c>
      <c r="K9" s="40">
        <v>60</v>
      </c>
      <c r="L9" s="39">
        <v>87</v>
      </c>
      <c r="M9" s="65">
        <v>41</v>
      </c>
    </row>
    <row r="10" spans="1:13" s="21" customFormat="1" ht="13.5">
      <c r="A10" s="1" t="s">
        <v>134</v>
      </c>
      <c r="B10" s="41">
        <v>128</v>
      </c>
      <c r="C10" s="41">
        <v>85</v>
      </c>
      <c r="D10" s="31">
        <v>56</v>
      </c>
      <c r="E10" s="31">
        <v>16</v>
      </c>
      <c r="F10" s="41">
        <v>30</v>
      </c>
      <c r="G10" s="64">
        <v>43</v>
      </c>
      <c r="H10" s="31">
        <v>69</v>
      </c>
      <c r="I10" s="41">
        <v>51</v>
      </c>
      <c r="J10" s="42">
        <v>29</v>
      </c>
      <c r="K10" s="42">
        <v>69</v>
      </c>
      <c r="L10" s="41">
        <v>90</v>
      </c>
      <c r="M10" s="66">
        <v>61</v>
      </c>
    </row>
    <row r="11" spans="1:13" s="21" customFormat="1" ht="13.5">
      <c r="A11" s="1" t="s">
        <v>107</v>
      </c>
      <c r="B11" s="41">
        <v>147</v>
      </c>
      <c r="C11" s="41">
        <v>110</v>
      </c>
      <c r="D11" s="31">
        <v>64</v>
      </c>
      <c r="E11" s="31">
        <v>19</v>
      </c>
      <c r="F11" s="41">
        <v>40</v>
      </c>
      <c r="G11" s="64">
        <v>47</v>
      </c>
      <c r="H11" s="31">
        <v>91</v>
      </c>
      <c r="I11" s="41">
        <v>74</v>
      </c>
      <c r="J11" s="42">
        <v>40</v>
      </c>
      <c r="K11" s="42">
        <v>77</v>
      </c>
      <c r="L11" s="41">
        <v>132</v>
      </c>
      <c r="M11" s="66">
        <v>62</v>
      </c>
    </row>
    <row r="12" spans="1:13" s="21" customFormat="1" ht="13.5">
      <c r="A12" s="1" t="s">
        <v>108</v>
      </c>
      <c r="B12" s="41">
        <v>111</v>
      </c>
      <c r="C12" s="41">
        <v>60</v>
      </c>
      <c r="D12" s="31">
        <v>68</v>
      </c>
      <c r="E12" s="31">
        <v>13</v>
      </c>
      <c r="F12" s="41">
        <v>22</v>
      </c>
      <c r="G12" s="64">
        <v>39</v>
      </c>
      <c r="H12" s="31">
        <v>74</v>
      </c>
      <c r="I12" s="41">
        <v>60</v>
      </c>
      <c r="J12" s="42">
        <v>35</v>
      </c>
      <c r="K12" s="42">
        <v>59</v>
      </c>
      <c r="L12" s="41">
        <v>99</v>
      </c>
      <c r="M12" s="66">
        <v>56</v>
      </c>
    </row>
    <row r="13" spans="1:13" s="21" customFormat="1" ht="13.5">
      <c r="A13" s="1" t="s">
        <v>109</v>
      </c>
      <c r="B13" s="41">
        <v>191</v>
      </c>
      <c r="C13" s="41">
        <v>128</v>
      </c>
      <c r="D13" s="31">
        <v>86</v>
      </c>
      <c r="E13" s="31">
        <v>11</v>
      </c>
      <c r="F13" s="41">
        <v>38</v>
      </c>
      <c r="G13" s="64">
        <v>70</v>
      </c>
      <c r="H13" s="31">
        <v>116</v>
      </c>
      <c r="I13" s="41">
        <v>96</v>
      </c>
      <c r="J13" s="42">
        <v>35</v>
      </c>
      <c r="K13" s="42">
        <v>100</v>
      </c>
      <c r="L13" s="41">
        <v>152</v>
      </c>
      <c r="M13" s="66">
        <v>89</v>
      </c>
    </row>
    <row r="14" spans="1:13" s="21" customFormat="1" ht="13.5">
      <c r="A14" s="1" t="s">
        <v>110</v>
      </c>
      <c r="B14" s="41">
        <v>227</v>
      </c>
      <c r="C14" s="41">
        <v>160</v>
      </c>
      <c r="D14" s="31">
        <v>84</v>
      </c>
      <c r="E14" s="31">
        <v>8</v>
      </c>
      <c r="F14" s="41">
        <v>57</v>
      </c>
      <c r="G14" s="64">
        <v>85</v>
      </c>
      <c r="H14" s="31">
        <v>115</v>
      </c>
      <c r="I14" s="41">
        <v>107</v>
      </c>
      <c r="J14" s="42">
        <v>50</v>
      </c>
      <c r="K14" s="42">
        <v>122</v>
      </c>
      <c r="L14" s="41">
        <v>170</v>
      </c>
      <c r="M14" s="66">
        <v>110</v>
      </c>
    </row>
    <row r="15" spans="1:13" s="21" customFormat="1" ht="13.5">
      <c r="A15" s="1" t="s">
        <v>111</v>
      </c>
      <c r="B15" s="41">
        <v>206</v>
      </c>
      <c r="C15" s="41">
        <v>146</v>
      </c>
      <c r="D15" s="31">
        <v>95</v>
      </c>
      <c r="E15" s="31">
        <v>11</v>
      </c>
      <c r="F15" s="41">
        <v>42</v>
      </c>
      <c r="G15" s="64">
        <v>73</v>
      </c>
      <c r="H15" s="31">
        <v>130</v>
      </c>
      <c r="I15" s="41">
        <v>88</v>
      </c>
      <c r="J15" s="42">
        <v>59</v>
      </c>
      <c r="K15" s="42">
        <v>119</v>
      </c>
      <c r="L15" s="41">
        <v>185</v>
      </c>
      <c r="M15" s="66">
        <v>85</v>
      </c>
    </row>
    <row r="16" spans="1:13" s="21" customFormat="1" ht="13.5">
      <c r="A16" s="1" t="s">
        <v>112</v>
      </c>
      <c r="B16" s="41">
        <v>175</v>
      </c>
      <c r="C16" s="41">
        <v>120</v>
      </c>
      <c r="D16" s="31">
        <v>71</v>
      </c>
      <c r="E16" s="31">
        <v>5</v>
      </c>
      <c r="F16" s="41">
        <v>32</v>
      </c>
      <c r="G16" s="64">
        <v>89</v>
      </c>
      <c r="H16" s="31">
        <v>75</v>
      </c>
      <c r="I16" s="41">
        <v>69</v>
      </c>
      <c r="J16" s="42">
        <v>34</v>
      </c>
      <c r="K16" s="42">
        <v>88</v>
      </c>
      <c r="L16" s="41">
        <v>134</v>
      </c>
      <c r="M16" s="66">
        <v>61</v>
      </c>
    </row>
    <row r="17" spans="1:13" s="21" customFormat="1" ht="13.5">
      <c r="A17" s="1" t="s">
        <v>113</v>
      </c>
      <c r="B17" s="44">
        <v>241</v>
      </c>
      <c r="C17" s="44">
        <v>190</v>
      </c>
      <c r="D17" s="29">
        <v>71</v>
      </c>
      <c r="E17" s="29">
        <v>10</v>
      </c>
      <c r="F17" s="44">
        <v>36</v>
      </c>
      <c r="G17" s="106">
        <v>123</v>
      </c>
      <c r="H17" s="29">
        <v>113</v>
      </c>
      <c r="I17" s="44">
        <v>129</v>
      </c>
      <c r="J17" s="108">
        <v>41</v>
      </c>
      <c r="K17" s="108">
        <v>101</v>
      </c>
      <c r="L17" s="44">
        <v>186</v>
      </c>
      <c r="M17" s="66">
        <v>87</v>
      </c>
    </row>
    <row r="18" spans="1:13" s="21" customFormat="1" ht="13.5">
      <c r="A18" s="1" t="s">
        <v>114</v>
      </c>
      <c r="B18" s="44">
        <v>186</v>
      </c>
      <c r="C18" s="44">
        <v>118</v>
      </c>
      <c r="D18" s="29">
        <v>91</v>
      </c>
      <c r="E18" s="29">
        <v>13</v>
      </c>
      <c r="F18" s="44">
        <v>41</v>
      </c>
      <c r="G18" s="106">
        <v>63</v>
      </c>
      <c r="H18" s="29">
        <v>103</v>
      </c>
      <c r="I18" s="41">
        <v>103</v>
      </c>
      <c r="J18" s="108">
        <v>43</v>
      </c>
      <c r="K18" s="108">
        <v>80</v>
      </c>
      <c r="L18" s="44">
        <v>161</v>
      </c>
      <c r="M18" s="66">
        <v>70</v>
      </c>
    </row>
    <row r="19" spans="1:13" s="43" customFormat="1" ht="13.5">
      <c r="A19" s="1" t="s">
        <v>115</v>
      </c>
      <c r="B19" s="44">
        <v>206</v>
      </c>
      <c r="C19" s="44">
        <v>154</v>
      </c>
      <c r="D19" s="29">
        <v>75</v>
      </c>
      <c r="E19" s="29">
        <v>8</v>
      </c>
      <c r="F19" s="44">
        <v>37</v>
      </c>
      <c r="G19" s="106">
        <v>76</v>
      </c>
      <c r="H19" s="29">
        <v>126</v>
      </c>
      <c r="I19" s="41">
        <v>134</v>
      </c>
      <c r="J19" s="108">
        <v>46</v>
      </c>
      <c r="K19" s="108">
        <v>82</v>
      </c>
      <c r="L19" s="44">
        <v>159</v>
      </c>
      <c r="M19" s="66">
        <v>98</v>
      </c>
    </row>
    <row r="20" spans="1:13" ht="13.5">
      <c r="A20" s="1" t="s">
        <v>116</v>
      </c>
      <c r="B20" s="44">
        <v>131</v>
      </c>
      <c r="C20" s="44">
        <v>106</v>
      </c>
      <c r="D20" s="29">
        <v>32</v>
      </c>
      <c r="E20" s="29">
        <v>13</v>
      </c>
      <c r="F20" s="44">
        <v>19</v>
      </c>
      <c r="G20" s="106">
        <v>63</v>
      </c>
      <c r="H20" s="29">
        <v>57</v>
      </c>
      <c r="I20" s="41">
        <v>60</v>
      </c>
      <c r="J20" s="108">
        <v>36</v>
      </c>
      <c r="K20" s="108">
        <v>45</v>
      </c>
      <c r="L20" s="44">
        <v>69</v>
      </c>
      <c r="M20" s="66">
        <v>75</v>
      </c>
    </row>
    <row r="21" spans="1:13" ht="13.5">
      <c r="A21" s="1" t="s">
        <v>117</v>
      </c>
      <c r="B21" s="88">
        <v>46</v>
      </c>
      <c r="C21" s="44">
        <v>42</v>
      </c>
      <c r="D21" s="29">
        <v>14</v>
      </c>
      <c r="E21" s="29">
        <v>7</v>
      </c>
      <c r="F21" s="86">
        <v>8</v>
      </c>
      <c r="G21" s="107">
        <v>20</v>
      </c>
      <c r="H21" s="89">
        <v>26</v>
      </c>
      <c r="I21" s="44">
        <v>33</v>
      </c>
      <c r="J21" s="109">
        <v>12</v>
      </c>
      <c r="K21" s="109">
        <v>9</v>
      </c>
      <c r="L21" s="86">
        <v>23</v>
      </c>
      <c r="M21" s="66">
        <v>35</v>
      </c>
    </row>
    <row r="22" spans="1:13" ht="13.5">
      <c r="A22" s="9" t="s">
        <v>0</v>
      </c>
      <c r="B22" s="74">
        <f aca="true" t="shared" si="0" ref="B22:M22">SUM(B9:B21)</f>
        <v>2084</v>
      </c>
      <c r="C22" s="25">
        <f t="shared" si="0"/>
        <v>1481</v>
      </c>
      <c r="D22" s="25">
        <f t="shared" si="0"/>
        <v>856</v>
      </c>
      <c r="E22" s="25">
        <f t="shared" si="0"/>
        <v>142</v>
      </c>
      <c r="F22" s="25">
        <f t="shared" si="0"/>
        <v>424</v>
      </c>
      <c r="G22" s="25">
        <f t="shared" si="0"/>
        <v>812</v>
      </c>
      <c r="H22" s="25">
        <f t="shared" si="0"/>
        <v>1163</v>
      </c>
      <c r="I22" s="25">
        <f t="shared" si="0"/>
        <v>1051</v>
      </c>
      <c r="J22" s="25">
        <f t="shared" si="0"/>
        <v>481</v>
      </c>
      <c r="K22" s="25">
        <f t="shared" si="0"/>
        <v>1011</v>
      </c>
      <c r="L22" s="25">
        <f t="shared" si="0"/>
        <v>1647</v>
      </c>
      <c r="M22" s="25">
        <f t="shared" si="0"/>
        <v>930</v>
      </c>
    </row>
  </sheetData>
  <sheetProtection selectLockedCells="1"/>
  <mergeCells count="8">
    <mergeCell ref="I3:M3"/>
    <mergeCell ref="B3:H3"/>
    <mergeCell ref="B4:H4"/>
    <mergeCell ref="C5:D5"/>
    <mergeCell ref="I4:M4"/>
    <mergeCell ref="I5:K5"/>
    <mergeCell ref="E5:H5"/>
    <mergeCell ref="L5:M5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&amp;C&amp;"Helv,Bold"GEM COUNTY RESULTS
PRIMARY ELECTION    MAY 20, 2014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22"/>
  <sheetViews>
    <sheetView zoomScaleSheetLayoutView="10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L14" sqref="L14"/>
    </sheetView>
  </sheetViews>
  <sheetFormatPr defaultColWidth="9.140625" defaultRowHeight="12.75"/>
  <cols>
    <col min="1" max="1" width="13.57421875" style="24" bestFit="1" customWidth="1"/>
    <col min="2" max="2" width="11.57421875" style="16" bestFit="1" customWidth="1"/>
    <col min="3" max="3" width="10.28125" style="16" bestFit="1" customWidth="1"/>
    <col min="4" max="4" width="9.28125" style="16" bestFit="1" customWidth="1"/>
    <col min="5" max="5" width="8.7109375" style="16" bestFit="1" customWidth="1"/>
    <col min="6" max="6" width="9.7109375" style="16" bestFit="1" customWidth="1"/>
    <col min="7" max="7" width="10.7109375" style="16" bestFit="1" customWidth="1"/>
    <col min="8" max="8" width="10.421875" style="16" bestFit="1" customWidth="1"/>
    <col min="9" max="9" width="9.7109375" style="16" bestFit="1" customWidth="1"/>
    <col min="10" max="10" width="13.28125" style="16" bestFit="1" customWidth="1"/>
    <col min="11" max="11" width="10.00390625" style="16" bestFit="1" customWidth="1"/>
    <col min="12" max="12" width="11.57421875" style="16" bestFit="1" customWidth="1"/>
    <col min="13" max="13" width="10.421875" style="16" customWidth="1"/>
    <col min="14" max="14" width="9.28125" style="16" bestFit="1" customWidth="1"/>
    <col min="15" max="15" width="8.421875" style="16" customWidth="1"/>
    <col min="16" max="16" width="9.7109375" style="16" bestFit="1" customWidth="1"/>
    <col min="17" max="17" width="10.7109375" style="16" bestFit="1" customWidth="1"/>
    <col min="18" max="18" width="10.421875" style="16" bestFit="1" customWidth="1"/>
    <col min="19" max="19" width="9.7109375" style="16" bestFit="1" customWidth="1"/>
    <col min="20" max="20" width="13.28125" style="16" bestFit="1" customWidth="1"/>
    <col min="21" max="21" width="10.00390625" style="16" bestFit="1" customWidth="1"/>
    <col min="22" max="16384" width="9.140625" style="16" customWidth="1"/>
  </cols>
  <sheetData>
    <row r="1" ht="13.5">
      <c r="F1" s="121" t="s">
        <v>153</v>
      </c>
    </row>
    <row r="2" ht="13.5">
      <c r="F2" s="121" t="s">
        <v>151</v>
      </c>
    </row>
    <row r="3" spans="1:11" ht="13.5">
      <c r="A3" s="33"/>
      <c r="B3" s="81" t="s">
        <v>35</v>
      </c>
      <c r="C3" s="73"/>
      <c r="D3" s="81"/>
      <c r="E3" s="61"/>
      <c r="F3" s="151" t="s">
        <v>61</v>
      </c>
      <c r="G3" s="152"/>
      <c r="H3" s="152"/>
      <c r="I3" s="152"/>
      <c r="J3" s="152"/>
      <c r="K3" s="153"/>
    </row>
    <row r="4" spans="1:11" ht="13.5">
      <c r="A4" s="34"/>
      <c r="B4" s="77" t="s">
        <v>34</v>
      </c>
      <c r="C4" s="67" t="s">
        <v>32</v>
      </c>
      <c r="D4" s="77" t="s">
        <v>32</v>
      </c>
      <c r="E4" s="67" t="s">
        <v>32</v>
      </c>
      <c r="F4" s="154" t="s">
        <v>62</v>
      </c>
      <c r="G4" s="155"/>
      <c r="H4" s="155"/>
      <c r="I4" s="155"/>
      <c r="J4" s="155"/>
      <c r="K4" s="156"/>
    </row>
    <row r="5" spans="1:11" ht="13.5">
      <c r="A5" s="34"/>
      <c r="B5" s="77" t="s">
        <v>21</v>
      </c>
      <c r="C5" s="8" t="s">
        <v>11</v>
      </c>
      <c r="D5" s="51" t="s">
        <v>36</v>
      </c>
      <c r="E5" s="8" t="s">
        <v>37</v>
      </c>
      <c r="F5" s="10" t="s">
        <v>28</v>
      </c>
      <c r="G5" s="10" t="s">
        <v>28</v>
      </c>
      <c r="H5" s="10" t="s">
        <v>28</v>
      </c>
      <c r="I5" s="10" t="s">
        <v>28</v>
      </c>
      <c r="J5" s="10" t="s">
        <v>28</v>
      </c>
      <c r="K5" s="10" t="s">
        <v>28</v>
      </c>
    </row>
    <row r="6" spans="1:11" ht="13.5">
      <c r="A6" s="47"/>
      <c r="B6" s="2" t="s">
        <v>4</v>
      </c>
      <c r="C6" s="3" t="s">
        <v>4</v>
      </c>
      <c r="D6" s="3" t="s">
        <v>4</v>
      </c>
      <c r="E6" s="3" t="s">
        <v>4</v>
      </c>
      <c r="F6" s="11" t="s">
        <v>57</v>
      </c>
      <c r="G6" s="11" t="s">
        <v>99</v>
      </c>
      <c r="H6" s="11" t="s">
        <v>58</v>
      </c>
      <c r="I6" s="11" t="s">
        <v>59</v>
      </c>
      <c r="J6" s="11" t="s">
        <v>100</v>
      </c>
      <c r="K6" s="11" t="s">
        <v>101</v>
      </c>
    </row>
    <row r="7" spans="1:11" ht="87.75" customHeight="1" thickBot="1">
      <c r="A7" s="48" t="s">
        <v>16</v>
      </c>
      <c r="B7" s="4" t="s">
        <v>130</v>
      </c>
      <c r="C7" s="5" t="s">
        <v>136</v>
      </c>
      <c r="D7" s="5" t="s">
        <v>131</v>
      </c>
      <c r="E7" s="4" t="s">
        <v>132</v>
      </c>
      <c r="F7" s="6" t="s">
        <v>63</v>
      </c>
      <c r="G7" s="6" t="s">
        <v>102</v>
      </c>
      <c r="H7" s="6" t="s">
        <v>55</v>
      </c>
      <c r="I7" s="6" t="s">
        <v>56</v>
      </c>
      <c r="J7" s="6" t="s">
        <v>103</v>
      </c>
      <c r="K7" s="6" t="s">
        <v>104</v>
      </c>
    </row>
    <row r="8" spans="1:11" ht="14.25" thickBot="1">
      <c r="A8" s="18"/>
      <c r="B8" s="58"/>
      <c r="C8" s="19"/>
      <c r="D8" s="19"/>
      <c r="E8" s="19"/>
      <c r="F8" s="54"/>
      <c r="G8" s="50"/>
      <c r="H8" s="50"/>
      <c r="I8" s="54"/>
      <c r="J8" s="54"/>
      <c r="K8" s="55"/>
    </row>
    <row r="9" spans="1:11" ht="13.5">
      <c r="A9" s="1" t="s">
        <v>106</v>
      </c>
      <c r="B9" s="112">
        <v>104</v>
      </c>
      <c r="C9" s="26">
        <v>116</v>
      </c>
      <c r="D9" s="39">
        <v>114</v>
      </c>
      <c r="E9" s="26">
        <v>120</v>
      </c>
      <c r="F9" s="49">
        <v>103</v>
      </c>
      <c r="G9" s="26">
        <v>102</v>
      </c>
      <c r="H9" s="26">
        <v>101</v>
      </c>
      <c r="I9" s="26">
        <v>102</v>
      </c>
      <c r="J9" s="26">
        <v>102</v>
      </c>
      <c r="K9" s="118">
        <v>105</v>
      </c>
    </row>
    <row r="10" spans="1:11" ht="13.5">
      <c r="A10" s="1" t="s">
        <v>134</v>
      </c>
      <c r="B10" s="114">
        <v>136</v>
      </c>
      <c r="C10" s="30">
        <v>138</v>
      </c>
      <c r="D10" s="41">
        <v>135</v>
      </c>
      <c r="E10" s="30">
        <v>142</v>
      </c>
      <c r="F10" s="99">
        <v>140</v>
      </c>
      <c r="G10" s="30">
        <v>139</v>
      </c>
      <c r="H10" s="30">
        <v>139</v>
      </c>
      <c r="I10" s="30">
        <v>140</v>
      </c>
      <c r="J10" s="30">
        <v>138</v>
      </c>
      <c r="K10" s="119">
        <v>139</v>
      </c>
    </row>
    <row r="11" spans="1:11" ht="13.5">
      <c r="A11" s="1" t="s">
        <v>107</v>
      </c>
      <c r="B11" s="114">
        <v>160</v>
      </c>
      <c r="C11" s="30">
        <v>180</v>
      </c>
      <c r="D11" s="41">
        <v>162</v>
      </c>
      <c r="E11" s="30">
        <v>177</v>
      </c>
      <c r="F11" s="99">
        <v>164</v>
      </c>
      <c r="G11" s="30">
        <v>164</v>
      </c>
      <c r="H11" s="30">
        <v>169</v>
      </c>
      <c r="I11" s="30">
        <v>164</v>
      </c>
      <c r="J11" s="30">
        <v>163</v>
      </c>
      <c r="K11" s="119">
        <v>162</v>
      </c>
    </row>
    <row r="12" spans="1:11" ht="13.5">
      <c r="A12" s="1" t="s">
        <v>108</v>
      </c>
      <c r="B12" s="114">
        <v>125</v>
      </c>
      <c r="C12" s="30">
        <v>134</v>
      </c>
      <c r="D12" s="41">
        <v>125</v>
      </c>
      <c r="E12" s="30">
        <v>138</v>
      </c>
      <c r="F12" s="99">
        <v>130</v>
      </c>
      <c r="G12" s="30">
        <v>129</v>
      </c>
      <c r="H12" s="30">
        <v>129</v>
      </c>
      <c r="I12" s="30">
        <v>131</v>
      </c>
      <c r="J12" s="30">
        <v>128</v>
      </c>
      <c r="K12" s="119">
        <v>126</v>
      </c>
    </row>
    <row r="13" spans="1:11" ht="13.5">
      <c r="A13" s="1" t="s">
        <v>109</v>
      </c>
      <c r="B13" s="114">
        <v>192</v>
      </c>
      <c r="C13" s="30">
        <v>194</v>
      </c>
      <c r="D13" s="41">
        <v>193</v>
      </c>
      <c r="E13" s="30">
        <v>206</v>
      </c>
      <c r="F13" s="99">
        <v>184</v>
      </c>
      <c r="G13" s="30">
        <v>179</v>
      </c>
      <c r="H13" s="30">
        <v>178</v>
      </c>
      <c r="I13" s="30">
        <v>182</v>
      </c>
      <c r="J13" s="30">
        <v>180</v>
      </c>
      <c r="K13" s="119">
        <v>183</v>
      </c>
    </row>
    <row r="14" spans="1:11" ht="13.5">
      <c r="A14" s="1" t="s">
        <v>110</v>
      </c>
      <c r="B14" s="114">
        <v>232</v>
      </c>
      <c r="C14" s="30">
        <v>244</v>
      </c>
      <c r="D14" s="41">
        <v>236</v>
      </c>
      <c r="E14" s="30">
        <v>242</v>
      </c>
      <c r="F14" s="99">
        <v>216</v>
      </c>
      <c r="G14" s="30">
        <v>214</v>
      </c>
      <c r="H14" s="30">
        <v>214</v>
      </c>
      <c r="I14" s="30">
        <v>213</v>
      </c>
      <c r="J14" s="30">
        <v>217</v>
      </c>
      <c r="K14" s="119">
        <v>218</v>
      </c>
    </row>
    <row r="15" spans="1:11" ht="13.5">
      <c r="A15" s="1" t="s">
        <v>111</v>
      </c>
      <c r="B15" s="114">
        <v>225</v>
      </c>
      <c r="C15" s="30">
        <v>233</v>
      </c>
      <c r="D15" s="41">
        <v>223</v>
      </c>
      <c r="E15" s="30">
        <v>239</v>
      </c>
      <c r="F15" s="99">
        <v>216</v>
      </c>
      <c r="G15" s="30">
        <v>219</v>
      </c>
      <c r="H15" s="30">
        <v>211</v>
      </c>
      <c r="I15" s="30">
        <v>211</v>
      </c>
      <c r="J15" s="30">
        <v>215</v>
      </c>
      <c r="K15" s="119">
        <v>211</v>
      </c>
    </row>
    <row r="16" spans="1:11" ht="13.5">
      <c r="A16" s="1" t="s">
        <v>112</v>
      </c>
      <c r="B16" s="114">
        <v>166</v>
      </c>
      <c r="C16" s="30">
        <v>178</v>
      </c>
      <c r="D16" s="41">
        <v>167</v>
      </c>
      <c r="E16" s="30">
        <v>173</v>
      </c>
      <c r="F16" s="99">
        <v>153</v>
      </c>
      <c r="G16" s="30">
        <v>153</v>
      </c>
      <c r="H16" s="30">
        <v>148</v>
      </c>
      <c r="I16" s="30">
        <v>152</v>
      </c>
      <c r="J16" s="30">
        <v>152</v>
      </c>
      <c r="K16" s="119">
        <v>153</v>
      </c>
    </row>
    <row r="17" spans="1:11" ht="13.5">
      <c r="A17" s="1" t="s">
        <v>113</v>
      </c>
      <c r="B17" s="114">
        <v>227</v>
      </c>
      <c r="C17" s="30">
        <v>243</v>
      </c>
      <c r="D17" s="41">
        <v>240</v>
      </c>
      <c r="E17" s="30">
        <v>241</v>
      </c>
      <c r="F17" s="99">
        <v>220</v>
      </c>
      <c r="G17" s="30">
        <v>224</v>
      </c>
      <c r="H17" s="30">
        <v>224</v>
      </c>
      <c r="I17" s="30">
        <v>220</v>
      </c>
      <c r="J17" s="30">
        <v>218</v>
      </c>
      <c r="K17" s="119">
        <v>218</v>
      </c>
    </row>
    <row r="18" spans="1:11" ht="13.5">
      <c r="A18" s="1" t="s">
        <v>114</v>
      </c>
      <c r="B18" s="114">
        <v>206</v>
      </c>
      <c r="C18" s="30">
        <v>216</v>
      </c>
      <c r="D18" s="44">
        <v>203</v>
      </c>
      <c r="E18" s="30">
        <v>209</v>
      </c>
      <c r="F18" s="70">
        <v>196</v>
      </c>
      <c r="G18" s="68">
        <v>197</v>
      </c>
      <c r="H18" s="68">
        <v>189</v>
      </c>
      <c r="I18" s="68">
        <v>191</v>
      </c>
      <c r="J18" s="68">
        <v>188</v>
      </c>
      <c r="K18" s="120">
        <v>189</v>
      </c>
    </row>
    <row r="19" spans="1:11" ht="13.5">
      <c r="A19" s="1" t="s">
        <v>115</v>
      </c>
      <c r="B19" s="114">
        <v>214</v>
      </c>
      <c r="C19" s="30">
        <v>226</v>
      </c>
      <c r="D19" s="44">
        <v>222</v>
      </c>
      <c r="E19" s="30">
        <v>228</v>
      </c>
      <c r="F19" s="70">
        <v>185</v>
      </c>
      <c r="G19" s="68">
        <v>189</v>
      </c>
      <c r="H19" s="68">
        <v>189</v>
      </c>
      <c r="I19" s="68">
        <v>192</v>
      </c>
      <c r="J19" s="68">
        <v>189</v>
      </c>
      <c r="K19" s="120">
        <v>192</v>
      </c>
    </row>
    <row r="20" spans="1:11" ht="13.5">
      <c r="A20" s="1" t="s">
        <v>116</v>
      </c>
      <c r="B20" s="114">
        <v>110</v>
      </c>
      <c r="C20" s="30">
        <v>110</v>
      </c>
      <c r="D20" s="44">
        <v>119</v>
      </c>
      <c r="E20" s="30">
        <v>122</v>
      </c>
      <c r="F20" s="70">
        <v>115</v>
      </c>
      <c r="G20" s="68">
        <v>115</v>
      </c>
      <c r="H20" s="68">
        <v>113</v>
      </c>
      <c r="I20" s="68">
        <v>112</v>
      </c>
      <c r="J20" s="68">
        <v>112</v>
      </c>
      <c r="K20" s="120">
        <v>112</v>
      </c>
    </row>
    <row r="21" spans="1:11" ht="13.5">
      <c r="A21" s="1" t="s">
        <v>117</v>
      </c>
      <c r="B21" s="114">
        <v>52</v>
      </c>
      <c r="C21" s="30">
        <v>50</v>
      </c>
      <c r="D21" s="44">
        <v>51</v>
      </c>
      <c r="E21" s="30">
        <v>53</v>
      </c>
      <c r="F21" s="70">
        <v>55</v>
      </c>
      <c r="G21" s="68">
        <v>54</v>
      </c>
      <c r="H21" s="68">
        <v>54</v>
      </c>
      <c r="I21" s="68">
        <v>53</v>
      </c>
      <c r="J21" s="68">
        <v>54</v>
      </c>
      <c r="K21" s="120">
        <v>52</v>
      </c>
    </row>
    <row r="22" spans="1:11" ht="13.5">
      <c r="A22" s="9" t="s">
        <v>0</v>
      </c>
      <c r="B22" s="25">
        <f aca="true" t="shared" si="0" ref="B22:K22">SUM(B9:B21)</f>
        <v>2149</v>
      </c>
      <c r="C22" s="25">
        <f t="shared" si="0"/>
        <v>2262</v>
      </c>
      <c r="D22" s="25">
        <f t="shared" si="0"/>
        <v>2190</v>
      </c>
      <c r="E22" s="25">
        <f t="shared" si="0"/>
        <v>2290</v>
      </c>
      <c r="F22" s="25">
        <f t="shared" si="0"/>
        <v>2077</v>
      </c>
      <c r="G22" s="25">
        <f t="shared" si="0"/>
        <v>2078</v>
      </c>
      <c r="H22" s="25">
        <f t="shared" si="0"/>
        <v>2058</v>
      </c>
      <c r="I22" s="25">
        <f t="shared" si="0"/>
        <v>2063</v>
      </c>
      <c r="J22" s="25">
        <f t="shared" si="0"/>
        <v>2056</v>
      </c>
      <c r="K22" s="25">
        <f t="shared" si="0"/>
        <v>2060</v>
      </c>
    </row>
  </sheetData>
  <sheetProtection selectLockedCells="1"/>
  <mergeCells count="2">
    <mergeCell ref="F3:K3"/>
    <mergeCell ref="F4:K4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&amp;C&amp;"Helv,Bold"GEM COUNTY RESULTS
PRIMARY ELECTION    MAY 20, 2014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33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I18" sqref="I18"/>
    </sheetView>
  </sheetViews>
  <sheetFormatPr defaultColWidth="9.140625" defaultRowHeight="12.75"/>
  <cols>
    <col min="1" max="1" width="14.7109375" style="0" bestFit="1" customWidth="1"/>
    <col min="2" max="2" width="11.421875" style="0" bestFit="1" customWidth="1"/>
    <col min="3" max="3" width="16.7109375" style="0" bestFit="1" customWidth="1"/>
    <col min="4" max="4" width="14.7109375" style="0" bestFit="1" customWidth="1"/>
  </cols>
  <sheetData>
    <row r="1" ht="13.5">
      <c r="C1" s="123" t="s">
        <v>153</v>
      </c>
    </row>
    <row r="2" ht="13.5">
      <c r="C2" s="123" t="s">
        <v>151</v>
      </c>
    </row>
    <row r="3" spans="1:4" ht="13.5">
      <c r="A3" s="148" t="s">
        <v>38</v>
      </c>
      <c r="B3" s="150"/>
      <c r="C3" s="150"/>
      <c r="D3" s="149"/>
    </row>
    <row r="4" spans="1:4" ht="14.25" thickBot="1">
      <c r="A4" s="93" t="s">
        <v>39</v>
      </c>
      <c r="B4" s="93" t="s">
        <v>40</v>
      </c>
      <c r="C4" s="96" t="s">
        <v>41</v>
      </c>
      <c r="D4" s="67" t="s">
        <v>42</v>
      </c>
    </row>
    <row r="5" spans="1:4" ht="14.25" thickBot="1">
      <c r="A5" s="18"/>
      <c r="B5" s="19"/>
      <c r="C5" s="19"/>
      <c r="D5" s="20"/>
    </row>
    <row r="6" spans="1:4" ht="13.5">
      <c r="A6" s="76" t="s">
        <v>106</v>
      </c>
      <c r="B6" s="53" t="s">
        <v>50</v>
      </c>
      <c r="C6" s="97" t="s">
        <v>133</v>
      </c>
      <c r="D6" s="101">
        <v>98</v>
      </c>
    </row>
    <row r="7" spans="1:4" ht="13.5">
      <c r="A7" s="52"/>
      <c r="B7" s="53"/>
      <c r="C7" s="95"/>
      <c r="D7" s="102"/>
    </row>
    <row r="8" spans="1:4" ht="13.5">
      <c r="A8" s="75" t="s">
        <v>134</v>
      </c>
      <c r="B8" s="23" t="s">
        <v>50</v>
      </c>
      <c r="C8" s="95" t="s">
        <v>135</v>
      </c>
      <c r="D8" s="102">
        <v>128</v>
      </c>
    </row>
    <row r="9" spans="1:4" ht="13.5">
      <c r="A9" s="75"/>
      <c r="B9" s="23"/>
      <c r="C9" s="95"/>
      <c r="D9" s="102"/>
    </row>
    <row r="10" spans="1:4" ht="13.5">
      <c r="A10" s="22" t="s">
        <v>107</v>
      </c>
      <c r="B10" s="23" t="s">
        <v>50</v>
      </c>
      <c r="C10" s="95" t="s">
        <v>136</v>
      </c>
      <c r="D10" s="102">
        <v>175</v>
      </c>
    </row>
    <row r="11" spans="1:4" ht="13.5">
      <c r="A11" s="90"/>
      <c r="B11" s="91"/>
      <c r="C11" s="95"/>
      <c r="D11" s="102"/>
    </row>
    <row r="12" spans="1:4" ht="13.5">
      <c r="A12" s="90" t="s">
        <v>108</v>
      </c>
      <c r="B12" s="91" t="s">
        <v>50</v>
      </c>
      <c r="C12" s="95" t="s">
        <v>137</v>
      </c>
      <c r="D12" s="102">
        <v>111</v>
      </c>
    </row>
    <row r="13" spans="1:4" ht="13.5">
      <c r="A13" s="90"/>
      <c r="B13" s="91"/>
      <c r="C13" s="95"/>
      <c r="D13" s="102"/>
    </row>
    <row r="14" spans="1:4" ht="13.5">
      <c r="A14" s="90" t="s">
        <v>109</v>
      </c>
      <c r="B14" s="91" t="s">
        <v>150</v>
      </c>
      <c r="C14" s="95" t="s">
        <v>148</v>
      </c>
      <c r="D14" s="102">
        <v>6</v>
      </c>
    </row>
    <row r="15" spans="1:4" ht="13.5">
      <c r="A15" s="90"/>
      <c r="B15" s="91"/>
      <c r="C15" s="95"/>
      <c r="D15" s="102"/>
    </row>
    <row r="16" spans="1:4" ht="13.5">
      <c r="A16" s="90" t="s">
        <v>110</v>
      </c>
      <c r="B16" s="91" t="s">
        <v>50</v>
      </c>
      <c r="C16" s="95" t="s">
        <v>138</v>
      </c>
      <c r="D16" s="102">
        <v>106</v>
      </c>
    </row>
    <row r="17" spans="1:4" ht="13.5">
      <c r="A17" s="90"/>
      <c r="B17" s="91" t="s">
        <v>50</v>
      </c>
      <c r="C17" s="100" t="s">
        <v>139</v>
      </c>
      <c r="D17" s="103">
        <v>92</v>
      </c>
    </row>
    <row r="18" spans="1:4" ht="13.5">
      <c r="A18" s="90"/>
      <c r="B18" s="91"/>
      <c r="C18" s="100"/>
      <c r="D18" s="103"/>
    </row>
    <row r="19" spans="1:4" ht="13.5">
      <c r="A19" s="90" t="s">
        <v>111</v>
      </c>
      <c r="B19" s="91" t="s">
        <v>50</v>
      </c>
      <c r="C19" s="100" t="s">
        <v>140</v>
      </c>
      <c r="D19" s="103">
        <v>130</v>
      </c>
    </row>
    <row r="20" spans="1:4" ht="13.5">
      <c r="A20" s="90"/>
      <c r="B20" s="91" t="s">
        <v>50</v>
      </c>
      <c r="C20" s="100" t="s">
        <v>141</v>
      </c>
      <c r="D20" s="103">
        <v>72</v>
      </c>
    </row>
    <row r="21" spans="1:4" ht="13.5">
      <c r="A21" s="90"/>
      <c r="B21" s="91"/>
      <c r="C21" s="100"/>
      <c r="D21" s="103"/>
    </row>
    <row r="22" spans="1:4" ht="13.5">
      <c r="A22" s="90" t="s">
        <v>112</v>
      </c>
      <c r="B22" s="91" t="s">
        <v>50</v>
      </c>
      <c r="C22" s="100" t="s">
        <v>142</v>
      </c>
      <c r="D22" s="103">
        <v>172</v>
      </c>
    </row>
    <row r="23" spans="1:4" ht="13.5">
      <c r="A23" s="90"/>
      <c r="B23" s="91"/>
      <c r="C23" s="100"/>
      <c r="D23" s="103"/>
    </row>
    <row r="24" spans="1:4" ht="13.5">
      <c r="A24" s="90" t="s">
        <v>113</v>
      </c>
      <c r="B24" s="91" t="s">
        <v>50</v>
      </c>
      <c r="C24" s="100" t="s">
        <v>132</v>
      </c>
      <c r="D24" s="103">
        <v>238</v>
      </c>
    </row>
    <row r="25" spans="1:4" ht="13.5">
      <c r="A25" s="90"/>
      <c r="B25" s="91"/>
      <c r="C25" s="100"/>
      <c r="D25" s="103"/>
    </row>
    <row r="26" spans="1:4" ht="13.5">
      <c r="A26" s="90" t="s">
        <v>114</v>
      </c>
      <c r="B26" s="91" t="s">
        <v>50</v>
      </c>
      <c r="C26" s="100" t="s">
        <v>144</v>
      </c>
      <c r="D26" s="103">
        <v>147</v>
      </c>
    </row>
    <row r="27" spans="1:4" ht="13.5">
      <c r="A27" s="90"/>
      <c r="B27" s="91" t="s">
        <v>50</v>
      </c>
      <c r="C27" s="100" t="s">
        <v>143</v>
      </c>
      <c r="D27" s="103">
        <v>56</v>
      </c>
    </row>
    <row r="28" spans="1:4" ht="13.5">
      <c r="A28" s="90"/>
      <c r="B28" s="91"/>
      <c r="C28" s="100"/>
      <c r="D28" s="103"/>
    </row>
    <row r="29" spans="1:4" ht="13.5">
      <c r="A29" s="90" t="s">
        <v>115</v>
      </c>
      <c r="B29" s="91" t="s">
        <v>50</v>
      </c>
      <c r="C29" s="100" t="s">
        <v>145</v>
      </c>
      <c r="D29" s="103">
        <v>192</v>
      </c>
    </row>
    <row r="30" spans="1:4" ht="13.5">
      <c r="A30" s="90"/>
      <c r="B30" s="91"/>
      <c r="C30" s="100"/>
      <c r="D30" s="103"/>
    </row>
    <row r="31" spans="1:4" ht="13.5">
      <c r="A31" s="90" t="s">
        <v>116</v>
      </c>
      <c r="B31" s="91" t="s">
        <v>50</v>
      </c>
      <c r="C31" s="100" t="s">
        <v>146</v>
      </c>
      <c r="D31" s="103">
        <v>105</v>
      </c>
    </row>
    <row r="32" spans="1:4" ht="13.5">
      <c r="A32" s="90"/>
      <c r="B32" s="91"/>
      <c r="C32" s="100"/>
      <c r="D32" s="103"/>
    </row>
    <row r="33" spans="1:4" ht="13.5">
      <c r="A33" s="105" t="s">
        <v>117</v>
      </c>
      <c r="B33" s="69" t="s">
        <v>50</v>
      </c>
      <c r="C33" s="98" t="s">
        <v>147</v>
      </c>
      <c r="D33" s="104">
        <v>49</v>
      </c>
    </row>
  </sheetData>
  <sheetProtection/>
  <mergeCells count="1">
    <mergeCell ref="A3:D3"/>
  </mergeCells>
  <printOptions horizontalCentered="1"/>
  <pageMargins left="1" right="0.7" top="1" bottom="0.75" header="0.5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94 primary by precinct</dc:title>
  <dc:subject/>
  <dc:creator>Patricia Herman</dc:creator>
  <cp:keywords/>
  <dc:description/>
  <cp:lastModifiedBy>Betsie</cp:lastModifiedBy>
  <cp:lastPrinted>2014-05-21T04:26:33Z</cp:lastPrinted>
  <dcterms:created xsi:type="dcterms:W3CDTF">1998-04-10T16:02:13Z</dcterms:created>
  <dcterms:modified xsi:type="dcterms:W3CDTF">2014-05-28T22:25:50Z</dcterms:modified>
  <cp:category/>
  <cp:version/>
  <cp:contentType/>
  <cp:contentStatus/>
</cp:coreProperties>
</file>